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redeenkind.sharepoint.com/sites/ExpertiseProgramming/Gedeelde documenten/MEAL/Development/1. Monitoring/Reporting Frameworks &amp; Data Collection &amp; Documentation Tools/CCCD &amp; Turakura Reporting Frameworks/CCCD Reporting Framework/"/>
    </mc:Choice>
  </mc:AlternateContent>
  <xr:revisionPtr revIDLastSave="14257" documentId="8_{521F09ED-68BF-43B8-91A1-3E6050BFDBD1}" xr6:coauthVersionLast="47" xr6:coauthVersionMax="47" xr10:uidLastSave="{91988150-B1FF-4241-84CA-F0A884963B18}"/>
  <bookViews>
    <workbookView xWindow="28680" yWindow="-120" windowWidth="29040" windowHeight="15720" xr2:uid="{2A8D3421-80A7-45BB-A33E-D73EEEF5AB7D}"/>
  </bookViews>
  <sheets>
    <sheet name="Project Information" sheetId="29" r:id="rId1"/>
    <sheet name="ToC" sheetId="42" r:id="rId2"/>
    <sheet name="CCCD Monitoring Framework" sheetId="1" r:id="rId3"/>
    <sheet name="Outputs report" sheetId="26" r:id="rId4"/>
    <sheet name="Community Members Tool" sheetId="22" r:id="rId5"/>
    <sheet name="Community Members Tool (Data)" sheetId="44" r:id="rId6"/>
    <sheet name="Parenting Tool" sheetId="38" r:id="rId7"/>
    <sheet name="Parenting Tool (Data)" sheetId="49" r:id="rId8"/>
    <sheet name="Prospective Parents Tool" sheetId="6" r:id="rId9"/>
    <sheet name="Prospective Parents Tool (Data)" sheetId="50" r:id="rId10"/>
    <sheet name="Children Tool" sheetId="21" r:id="rId11"/>
    <sheet name="Children Tool (Data)" sheetId="51" r:id="rId12"/>
    <sheet name="Survey ECD teachers" sheetId="25" r:id="rId13"/>
    <sheet name="Survey ECD teachers (Data)" sheetId="45" r:id="rId14"/>
    <sheet name="Survey local leaders" sheetId="24" r:id="rId15"/>
    <sheet name="Survey local leaders (Data)" sheetId="46" r:id="rId16"/>
    <sheet name="Survey implementing org" sheetId="23" r:id="rId17"/>
    <sheet name="Survey impl org (Data)" sheetId="47" r:id="rId18"/>
    <sheet name="ECD Scorecard" sheetId="36" r:id="rId19"/>
    <sheet name="ECD Scorecard (Data)" sheetId="48" r:id="rId20"/>
    <sheet name="ECD Centres overview" sheetId="27" r:id="rId21"/>
    <sheet name="PIP Survey" sheetId="9" r:id="rId22"/>
    <sheet name="PIP Report" sheetId="30" r:id="rId23"/>
    <sheet name="SHG" sheetId="12" r:id="rId24"/>
  </sheets>
  <definedNames>
    <definedName name="_xlnm._FilterDatabase" localSheetId="2" hidden="1">'CCCD Monitoring Framework'!$B$2:$F$121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2" l="1"/>
  <c r="I10" i="12"/>
  <c r="I9" i="12"/>
  <c r="I8" i="12"/>
  <c r="H11" i="12"/>
  <c r="H10" i="12"/>
  <c r="H9" i="12"/>
  <c r="H8" i="12"/>
  <c r="G11" i="12"/>
  <c r="G10" i="12"/>
  <c r="G9" i="12"/>
  <c r="G8" i="12"/>
  <c r="F11" i="12"/>
  <c r="F10" i="12"/>
  <c r="F9" i="12"/>
  <c r="F8" i="12"/>
  <c r="E11" i="12"/>
  <c r="E10" i="12"/>
  <c r="E9" i="12"/>
  <c r="E8" i="12"/>
  <c r="D10" i="12"/>
  <c r="D11" i="12"/>
  <c r="D9" i="12"/>
  <c r="D8" i="12"/>
  <c r="I7" i="12"/>
  <c r="H7" i="12"/>
  <c r="G7" i="12"/>
  <c r="F7" i="12"/>
  <c r="E7" i="12"/>
  <c r="D7" i="12"/>
  <c r="I8" i="30"/>
  <c r="I7" i="30"/>
  <c r="I6" i="30"/>
  <c r="I5" i="30"/>
  <c r="I4" i="30"/>
  <c r="H8" i="30"/>
  <c r="H7" i="30"/>
  <c r="H6" i="30"/>
  <c r="H5" i="30"/>
  <c r="H4" i="30"/>
  <c r="G8" i="30"/>
  <c r="G7" i="30"/>
  <c r="G6" i="30"/>
  <c r="G5" i="30"/>
  <c r="G4" i="30"/>
  <c r="F8" i="30"/>
  <c r="F7" i="30"/>
  <c r="F6" i="30"/>
  <c r="F5" i="30"/>
  <c r="F4" i="30"/>
  <c r="E8" i="30"/>
  <c r="E7" i="30"/>
  <c r="E6" i="30"/>
  <c r="E5" i="30"/>
  <c r="E4" i="30"/>
  <c r="D8" i="30"/>
  <c r="D7" i="30"/>
  <c r="D6" i="30"/>
  <c r="D5" i="30"/>
  <c r="D4" i="30"/>
  <c r="C8" i="30"/>
  <c r="AY128" i="26"/>
  <c r="NH131" i="26"/>
  <c r="NE131" i="26"/>
  <c r="MZ131" i="26"/>
  <c r="MW131" i="26"/>
  <c r="MR131" i="26"/>
  <c r="MO131" i="26"/>
  <c r="MJ131" i="26"/>
  <c r="MG131" i="26"/>
  <c r="MB131" i="26"/>
  <c r="LY131" i="26"/>
  <c r="NH130" i="26"/>
  <c r="NE130" i="26"/>
  <c r="MZ130" i="26"/>
  <c r="MW130" i="26"/>
  <c r="MR130" i="26"/>
  <c r="MO130" i="26"/>
  <c r="MJ130" i="26"/>
  <c r="MG130" i="26"/>
  <c r="MB130" i="26"/>
  <c r="LY130" i="26"/>
  <c r="NH129" i="26"/>
  <c r="NE129" i="26"/>
  <c r="MZ129" i="26"/>
  <c r="MW129" i="26"/>
  <c r="MR129" i="26"/>
  <c r="MO129" i="26"/>
  <c r="MJ129" i="26"/>
  <c r="MG129" i="26"/>
  <c r="MB129" i="26"/>
  <c r="LY129" i="26"/>
  <c r="NH128" i="26"/>
  <c r="NE128" i="26"/>
  <c r="MZ128" i="26"/>
  <c r="MW128" i="26"/>
  <c r="MR128" i="26"/>
  <c r="MO128" i="26"/>
  <c r="MJ128" i="26"/>
  <c r="MG128" i="26"/>
  <c r="MB128" i="26"/>
  <c r="LY128" i="26"/>
  <c r="NH127" i="26"/>
  <c r="NE127" i="26"/>
  <c r="MZ127" i="26"/>
  <c r="MW127" i="26"/>
  <c r="MR127" i="26"/>
  <c r="MO127" i="26"/>
  <c r="MJ127" i="26"/>
  <c r="MG127" i="26"/>
  <c r="MB127" i="26"/>
  <c r="LY127" i="26"/>
  <c r="NH126" i="26"/>
  <c r="NE126" i="26"/>
  <c r="MZ126" i="26"/>
  <c r="MW126" i="26"/>
  <c r="MR126" i="26"/>
  <c r="MO126" i="26"/>
  <c r="MJ126" i="26"/>
  <c r="MG126" i="26"/>
  <c r="MB126" i="26"/>
  <c r="LY126" i="26"/>
  <c r="NH125" i="26"/>
  <c r="NE125" i="26"/>
  <c r="MZ125" i="26"/>
  <c r="MW125" i="26"/>
  <c r="MR125" i="26"/>
  <c r="MO125" i="26"/>
  <c r="MJ125" i="26"/>
  <c r="MG125" i="26"/>
  <c r="MB125" i="26"/>
  <c r="LY125" i="26"/>
  <c r="LG131" i="26"/>
  <c r="LD131" i="26"/>
  <c r="KY131" i="26"/>
  <c r="KV131" i="26"/>
  <c r="KQ131" i="26"/>
  <c r="KN131" i="26"/>
  <c r="KI131" i="26"/>
  <c r="KF131" i="26"/>
  <c r="KA131" i="26"/>
  <c r="JX131" i="26"/>
  <c r="LG130" i="26"/>
  <c r="LD130" i="26"/>
  <c r="KY130" i="26"/>
  <c r="KV130" i="26"/>
  <c r="KQ130" i="26"/>
  <c r="KN130" i="26"/>
  <c r="KI130" i="26"/>
  <c r="KF130" i="26"/>
  <c r="KA130" i="26"/>
  <c r="JX130" i="26"/>
  <c r="LG129" i="26"/>
  <c r="LD129" i="26"/>
  <c r="KY129" i="26"/>
  <c r="KV129" i="26"/>
  <c r="KQ129" i="26"/>
  <c r="KN129" i="26"/>
  <c r="KI129" i="26"/>
  <c r="KF129" i="26"/>
  <c r="KA129" i="26"/>
  <c r="JX129" i="26"/>
  <c r="LG128" i="26"/>
  <c r="LD128" i="26"/>
  <c r="KY128" i="26"/>
  <c r="KV128" i="26"/>
  <c r="KQ128" i="26"/>
  <c r="KN128" i="26"/>
  <c r="KI128" i="26"/>
  <c r="KF128" i="26"/>
  <c r="KA128" i="26"/>
  <c r="JX128" i="26"/>
  <c r="LG127" i="26"/>
  <c r="LD127" i="26"/>
  <c r="KY127" i="26"/>
  <c r="KV127" i="26"/>
  <c r="KQ127" i="26"/>
  <c r="KN127" i="26"/>
  <c r="KI127" i="26"/>
  <c r="KF127" i="26"/>
  <c r="KA127" i="26"/>
  <c r="JX127" i="26"/>
  <c r="LG126" i="26"/>
  <c r="LD126" i="26"/>
  <c r="KY126" i="26"/>
  <c r="KV126" i="26"/>
  <c r="KQ126" i="26"/>
  <c r="KN126" i="26"/>
  <c r="KI126" i="26"/>
  <c r="KF126" i="26"/>
  <c r="KA126" i="26"/>
  <c r="JX126" i="26"/>
  <c r="LG125" i="26"/>
  <c r="LD125" i="26"/>
  <c r="KY125" i="26"/>
  <c r="KV125" i="26"/>
  <c r="KQ125" i="26"/>
  <c r="KN125" i="26"/>
  <c r="KI125" i="26"/>
  <c r="KF125" i="26"/>
  <c r="KA125" i="26"/>
  <c r="JX125" i="26"/>
  <c r="JF131" i="26"/>
  <c r="JC131" i="26"/>
  <c r="IX131" i="26"/>
  <c r="IU131" i="26"/>
  <c r="IP131" i="26"/>
  <c r="IM131" i="26"/>
  <c r="IH131" i="26"/>
  <c r="IE131" i="26"/>
  <c r="HZ131" i="26"/>
  <c r="HW131" i="26"/>
  <c r="JF130" i="26"/>
  <c r="JC130" i="26"/>
  <c r="IX130" i="26"/>
  <c r="IU130" i="26"/>
  <c r="IP130" i="26"/>
  <c r="IM130" i="26"/>
  <c r="IH130" i="26"/>
  <c r="IE130" i="26"/>
  <c r="HZ130" i="26"/>
  <c r="HW130" i="26"/>
  <c r="JF129" i="26"/>
  <c r="JC129" i="26"/>
  <c r="IX129" i="26"/>
  <c r="IU129" i="26"/>
  <c r="IP129" i="26"/>
  <c r="IM129" i="26"/>
  <c r="IH129" i="26"/>
  <c r="IE129" i="26"/>
  <c r="HZ129" i="26"/>
  <c r="HW129" i="26"/>
  <c r="JF128" i="26"/>
  <c r="JC128" i="26"/>
  <c r="IX128" i="26"/>
  <c r="IU128" i="26"/>
  <c r="IP128" i="26"/>
  <c r="IM128" i="26"/>
  <c r="IH128" i="26"/>
  <c r="IE128" i="26"/>
  <c r="HZ128" i="26"/>
  <c r="HW128" i="26"/>
  <c r="JF127" i="26"/>
  <c r="JC127" i="26"/>
  <c r="IX127" i="26"/>
  <c r="IU127" i="26"/>
  <c r="IP127" i="26"/>
  <c r="IM127" i="26"/>
  <c r="IH127" i="26"/>
  <c r="IE127" i="26"/>
  <c r="HZ127" i="26"/>
  <c r="HW127" i="26"/>
  <c r="JF126" i="26"/>
  <c r="JC126" i="26"/>
  <c r="IX126" i="26"/>
  <c r="IU126" i="26"/>
  <c r="IP126" i="26"/>
  <c r="IM126" i="26"/>
  <c r="IH126" i="26"/>
  <c r="IE126" i="26"/>
  <c r="HZ126" i="26"/>
  <c r="HW126" i="26"/>
  <c r="JF125" i="26"/>
  <c r="JC125" i="26"/>
  <c r="IX125" i="26"/>
  <c r="IU125" i="26"/>
  <c r="IP125" i="26"/>
  <c r="IM125" i="26"/>
  <c r="IH125" i="26"/>
  <c r="IE125" i="26"/>
  <c r="HZ125" i="26"/>
  <c r="HW125" i="26"/>
  <c r="HE131" i="26"/>
  <c r="HB131" i="26"/>
  <c r="GW131" i="26"/>
  <c r="GT131" i="26"/>
  <c r="GO131" i="26"/>
  <c r="GL131" i="26"/>
  <c r="GG131" i="26"/>
  <c r="GD131" i="26"/>
  <c r="FY131" i="26"/>
  <c r="FV131" i="26"/>
  <c r="HE130" i="26"/>
  <c r="HB130" i="26"/>
  <c r="GW130" i="26"/>
  <c r="GT130" i="26"/>
  <c r="GO130" i="26"/>
  <c r="GL130" i="26"/>
  <c r="GG130" i="26"/>
  <c r="GD130" i="26"/>
  <c r="FY130" i="26"/>
  <c r="FV130" i="26"/>
  <c r="HE129" i="26"/>
  <c r="HB129" i="26"/>
  <c r="GW129" i="26"/>
  <c r="GT129" i="26"/>
  <c r="GO129" i="26"/>
  <c r="GL129" i="26"/>
  <c r="GG129" i="26"/>
  <c r="GD129" i="26"/>
  <c r="FY129" i="26"/>
  <c r="FV129" i="26"/>
  <c r="HE128" i="26"/>
  <c r="HB128" i="26"/>
  <c r="GW128" i="26"/>
  <c r="GT128" i="26"/>
  <c r="GO128" i="26"/>
  <c r="GL128" i="26"/>
  <c r="GG128" i="26"/>
  <c r="GD128" i="26"/>
  <c r="FY128" i="26"/>
  <c r="FV128" i="26"/>
  <c r="HE127" i="26"/>
  <c r="HB127" i="26"/>
  <c r="GW127" i="26"/>
  <c r="GT127" i="26"/>
  <c r="GO127" i="26"/>
  <c r="GL127" i="26"/>
  <c r="GG127" i="26"/>
  <c r="GD127" i="26"/>
  <c r="FY127" i="26"/>
  <c r="FV127" i="26"/>
  <c r="HE126" i="26"/>
  <c r="HB126" i="26"/>
  <c r="GW126" i="26"/>
  <c r="GT126" i="26"/>
  <c r="GO126" i="26"/>
  <c r="GL126" i="26"/>
  <c r="GG126" i="26"/>
  <c r="GD126" i="26"/>
  <c r="FY126" i="26"/>
  <c r="FV126" i="26"/>
  <c r="HE125" i="26"/>
  <c r="HB125" i="26"/>
  <c r="GW125" i="26"/>
  <c r="GT125" i="26"/>
  <c r="GO125" i="26"/>
  <c r="GL125" i="26"/>
  <c r="GG125" i="26"/>
  <c r="GD125" i="26"/>
  <c r="FY125" i="26"/>
  <c r="FV125" i="26"/>
  <c r="FD131" i="26"/>
  <c r="FA131" i="26"/>
  <c r="EV131" i="26"/>
  <c r="ES131" i="26"/>
  <c r="EN131" i="26"/>
  <c r="EK131" i="26"/>
  <c r="EF131" i="26"/>
  <c r="EC131" i="26"/>
  <c r="DX131" i="26"/>
  <c r="DU131" i="26"/>
  <c r="FD130" i="26"/>
  <c r="FA130" i="26"/>
  <c r="EV130" i="26"/>
  <c r="ES130" i="26"/>
  <c r="EN130" i="26"/>
  <c r="EK130" i="26"/>
  <c r="EF130" i="26"/>
  <c r="EC130" i="26"/>
  <c r="DX130" i="26"/>
  <c r="DU130" i="26"/>
  <c r="FD129" i="26"/>
  <c r="FA129" i="26"/>
  <c r="EV129" i="26"/>
  <c r="ES129" i="26"/>
  <c r="EN129" i="26"/>
  <c r="EK129" i="26"/>
  <c r="EF129" i="26"/>
  <c r="EC129" i="26"/>
  <c r="DX129" i="26"/>
  <c r="DU129" i="26"/>
  <c r="FD128" i="26"/>
  <c r="FA128" i="26"/>
  <c r="EV128" i="26"/>
  <c r="ES128" i="26"/>
  <c r="EN128" i="26"/>
  <c r="EK128" i="26"/>
  <c r="EF128" i="26"/>
  <c r="EC128" i="26"/>
  <c r="DX128" i="26"/>
  <c r="DU128" i="26"/>
  <c r="FD127" i="26"/>
  <c r="FA127" i="26"/>
  <c r="EV127" i="26"/>
  <c r="ES127" i="26"/>
  <c r="EN127" i="26"/>
  <c r="EK127" i="26"/>
  <c r="EF127" i="26"/>
  <c r="EC127" i="26"/>
  <c r="DX127" i="26"/>
  <c r="DU127" i="26"/>
  <c r="FD126" i="26"/>
  <c r="FA126" i="26"/>
  <c r="EV126" i="26"/>
  <c r="ES126" i="26"/>
  <c r="EN126" i="26"/>
  <c r="EK126" i="26"/>
  <c r="EF126" i="26"/>
  <c r="EC126" i="26"/>
  <c r="DX126" i="26"/>
  <c r="DU126" i="26"/>
  <c r="FD125" i="26"/>
  <c r="FA125" i="26"/>
  <c r="EV125" i="26"/>
  <c r="ES125" i="26"/>
  <c r="EN125" i="26"/>
  <c r="EK125" i="26"/>
  <c r="EF125" i="26"/>
  <c r="EC125" i="26"/>
  <c r="DX125" i="26"/>
  <c r="DU125" i="26"/>
  <c r="DC131" i="26"/>
  <c r="CZ131" i="26"/>
  <c r="DC130" i="26"/>
  <c r="CZ130" i="26"/>
  <c r="DC129" i="26"/>
  <c r="CZ129" i="26"/>
  <c r="DC128" i="26"/>
  <c r="CZ128" i="26"/>
  <c r="DC127" i="26"/>
  <c r="CZ127" i="26"/>
  <c r="DC126" i="26"/>
  <c r="CZ126" i="26"/>
  <c r="DC125" i="26"/>
  <c r="CZ125" i="26"/>
  <c r="CU131" i="26"/>
  <c r="CR131" i="26"/>
  <c r="CU130" i="26"/>
  <c r="CR130" i="26"/>
  <c r="CU129" i="26"/>
  <c r="CR129" i="26"/>
  <c r="CU128" i="26"/>
  <c r="CR128" i="26"/>
  <c r="CU127" i="26"/>
  <c r="CR127" i="26"/>
  <c r="CU126" i="26"/>
  <c r="CR126" i="26"/>
  <c r="CU125" i="26"/>
  <c r="CR125" i="26"/>
  <c r="CM131" i="26"/>
  <c r="CJ131" i="26"/>
  <c r="CM130" i="26"/>
  <c r="CJ130" i="26"/>
  <c r="CM129" i="26"/>
  <c r="CJ129" i="26"/>
  <c r="CM128" i="26"/>
  <c r="CJ128" i="26"/>
  <c r="CM127" i="26"/>
  <c r="CJ127" i="26"/>
  <c r="CM126" i="26"/>
  <c r="CJ126" i="26"/>
  <c r="CM125" i="26"/>
  <c r="CJ125" i="26"/>
  <c r="CE131" i="26"/>
  <c r="CB131" i="26"/>
  <c r="CE130" i="26"/>
  <c r="CB130" i="26"/>
  <c r="CE129" i="26"/>
  <c r="CB129" i="26"/>
  <c r="CE128" i="26"/>
  <c r="CB128" i="26"/>
  <c r="CE127" i="26"/>
  <c r="CB127" i="26"/>
  <c r="CE126" i="26"/>
  <c r="CB126" i="26"/>
  <c r="CE125" i="26"/>
  <c r="CB125" i="26"/>
  <c r="BW131" i="26"/>
  <c r="BT131" i="26"/>
  <c r="BW130" i="26"/>
  <c r="BT130" i="26"/>
  <c r="BW129" i="26"/>
  <c r="BT129" i="26"/>
  <c r="BW128" i="26"/>
  <c r="BT128" i="26"/>
  <c r="BW127" i="26"/>
  <c r="BT127" i="26"/>
  <c r="BW126" i="26"/>
  <c r="BT126" i="26"/>
  <c r="BW125" i="26"/>
  <c r="BT125" i="26"/>
  <c r="AY125" i="26"/>
  <c r="BB125" i="26"/>
  <c r="AY126" i="26"/>
  <c r="BB126" i="26"/>
  <c r="BB128" i="26"/>
  <c r="AY129" i="26"/>
  <c r="BB129" i="26"/>
  <c r="AY130" i="26"/>
  <c r="BB130" i="26"/>
  <c r="AY131" i="26"/>
  <c r="BB131" i="26"/>
  <c r="LV131" i="26"/>
  <c r="LU131" i="26"/>
  <c r="LT131" i="26"/>
  <c r="LS131" i="26"/>
  <c r="LR131" i="26"/>
  <c r="LP131" i="26"/>
  <c r="LO131" i="26"/>
  <c r="LN131" i="26"/>
  <c r="LM131" i="26"/>
  <c r="LL131" i="26"/>
  <c r="JU131" i="26"/>
  <c r="JT131" i="26"/>
  <c r="JS131" i="26"/>
  <c r="JR131" i="26"/>
  <c r="JQ131" i="26"/>
  <c r="JO131" i="26"/>
  <c r="JN131" i="26"/>
  <c r="JM131" i="26"/>
  <c r="JL131" i="26"/>
  <c r="JK131" i="26"/>
  <c r="HT131" i="26"/>
  <c r="HS131" i="26"/>
  <c r="HR131" i="26"/>
  <c r="HQ131" i="26"/>
  <c r="HP131" i="26"/>
  <c r="HN131" i="26"/>
  <c r="HM131" i="26"/>
  <c r="HL131" i="26"/>
  <c r="HK131" i="26"/>
  <c r="HJ131" i="26"/>
  <c r="FS131" i="26"/>
  <c r="FR131" i="26"/>
  <c r="FQ131" i="26"/>
  <c r="FP131" i="26"/>
  <c r="FO131" i="26"/>
  <c r="FM131" i="26"/>
  <c r="FL131" i="26"/>
  <c r="FK131" i="26"/>
  <c r="FJ131" i="26"/>
  <c r="FI131" i="26"/>
  <c r="DR131" i="26"/>
  <c r="DQ131" i="26"/>
  <c r="DP131" i="26"/>
  <c r="DO131" i="26"/>
  <c r="DN131" i="26"/>
  <c r="DL131" i="26"/>
  <c r="DK131" i="26"/>
  <c r="DJ131" i="26"/>
  <c r="DI131" i="26"/>
  <c r="DH131" i="26"/>
  <c r="BQ131" i="26"/>
  <c r="BP131" i="26"/>
  <c r="BO131" i="26"/>
  <c r="BN131" i="26"/>
  <c r="BM131" i="26"/>
  <c r="BK131" i="26"/>
  <c r="BJ131" i="26"/>
  <c r="BI131" i="26"/>
  <c r="BH131" i="26"/>
  <c r="BG131" i="26"/>
  <c r="P131" i="26"/>
  <c r="J131" i="26"/>
  <c r="LV130" i="26"/>
  <c r="LU130" i="26"/>
  <c r="LT130" i="26"/>
  <c r="LS130" i="26"/>
  <c r="LR130" i="26"/>
  <c r="LP130" i="26"/>
  <c r="LO130" i="26"/>
  <c r="LN130" i="26"/>
  <c r="LM130" i="26"/>
  <c r="LL130" i="26"/>
  <c r="JU130" i="26"/>
  <c r="JT130" i="26"/>
  <c r="JS130" i="26"/>
  <c r="JR130" i="26"/>
  <c r="JQ130" i="26"/>
  <c r="JO130" i="26"/>
  <c r="JN130" i="26"/>
  <c r="JM130" i="26"/>
  <c r="JL130" i="26"/>
  <c r="JK130" i="26"/>
  <c r="HT130" i="26"/>
  <c r="HS130" i="26"/>
  <c r="HR130" i="26"/>
  <c r="HQ130" i="26"/>
  <c r="HP130" i="26"/>
  <c r="HN130" i="26"/>
  <c r="HM130" i="26"/>
  <c r="HL130" i="26"/>
  <c r="HK130" i="26"/>
  <c r="HJ130" i="26"/>
  <c r="FS130" i="26"/>
  <c r="FR130" i="26"/>
  <c r="FQ130" i="26"/>
  <c r="FP130" i="26"/>
  <c r="FO130" i="26"/>
  <c r="FM130" i="26"/>
  <c r="FL130" i="26"/>
  <c r="FK130" i="26"/>
  <c r="FJ130" i="26"/>
  <c r="FI130" i="26"/>
  <c r="DR130" i="26"/>
  <c r="DQ130" i="26"/>
  <c r="DP130" i="26"/>
  <c r="DO130" i="26"/>
  <c r="DN130" i="26"/>
  <c r="DL130" i="26"/>
  <c r="DK130" i="26"/>
  <c r="DJ130" i="26"/>
  <c r="DI130" i="26"/>
  <c r="DH130" i="26"/>
  <c r="BQ130" i="26"/>
  <c r="BP130" i="26"/>
  <c r="BO130" i="26"/>
  <c r="BN130" i="26"/>
  <c r="BM130" i="26"/>
  <c r="BK130" i="26"/>
  <c r="BJ130" i="26"/>
  <c r="BI130" i="26"/>
  <c r="BH130" i="26"/>
  <c r="BG130" i="26"/>
  <c r="P130" i="26"/>
  <c r="J130" i="26"/>
  <c r="LV129" i="26"/>
  <c r="LU129" i="26"/>
  <c r="LT129" i="26"/>
  <c r="LS129" i="26"/>
  <c r="LR129" i="26"/>
  <c r="LP129" i="26"/>
  <c r="LO129" i="26"/>
  <c r="LN129" i="26"/>
  <c r="LM129" i="26"/>
  <c r="LL129" i="26"/>
  <c r="JU129" i="26"/>
  <c r="JT129" i="26"/>
  <c r="JS129" i="26"/>
  <c r="JR129" i="26"/>
  <c r="JQ129" i="26"/>
  <c r="JO129" i="26"/>
  <c r="JN129" i="26"/>
  <c r="JM129" i="26"/>
  <c r="JL129" i="26"/>
  <c r="JK129" i="26"/>
  <c r="HT129" i="26"/>
  <c r="HS129" i="26"/>
  <c r="HR129" i="26"/>
  <c r="HQ129" i="26"/>
  <c r="HP129" i="26"/>
  <c r="HN129" i="26"/>
  <c r="HM129" i="26"/>
  <c r="HL129" i="26"/>
  <c r="HK129" i="26"/>
  <c r="HJ129" i="26"/>
  <c r="FS129" i="26"/>
  <c r="FR129" i="26"/>
  <c r="FQ129" i="26"/>
  <c r="FP129" i="26"/>
  <c r="FO129" i="26"/>
  <c r="FM129" i="26"/>
  <c r="FL129" i="26"/>
  <c r="FK129" i="26"/>
  <c r="FJ129" i="26"/>
  <c r="FI129" i="26"/>
  <c r="DR129" i="26"/>
  <c r="DQ129" i="26"/>
  <c r="DP129" i="26"/>
  <c r="DO129" i="26"/>
  <c r="DN129" i="26"/>
  <c r="DL129" i="26"/>
  <c r="DK129" i="26"/>
  <c r="DJ129" i="26"/>
  <c r="DI129" i="26"/>
  <c r="DH129" i="26"/>
  <c r="BQ129" i="26"/>
  <c r="BP129" i="26"/>
  <c r="BO129" i="26"/>
  <c r="BN129" i="26"/>
  <c r="BM129" i="26"/>
  <c r="BK129" i="26"/>
  <c r="BJ129" i="26"/>
  <c r="BI129" i="26"/>
  <c r="BH129" i="26"/>
  <c r="BG129" i="26"/>
  <c r="P129" i="26"/>
  <c r="J129" i="26"/>
  <c r="LV128" i="26"/>
  <c r="LU128" i="26"/>
  <c r="LT128" i="26"/>
  <c r="LS128" i="26"/>
  <c r="LR128" i="26"/>
  <c r="LP128" i="26"/>
  <c r="LO128" i="26"/>
  <c r="LN128" i="26"/>
  <c r="LM128" i="26"/>
  <c r="LL128" i="26"/>
  <c r="JU128" i="26"/>
  <c r="JT128" i="26"/>
  <c r="JS128" i="26"/>
  <c r="JR128" i="26"/>
  <c r="JQ128" i="26"/>
  <c r="JO128" i="26"/>
  <c r="JN128" i="26"/>
  <c r="JM128" i="26"/>
  <c r="JL128" i="26"/>
  <c r="JK128" i="26"/>
  <c r="HT128" i="26"/>
  <c r="HS128" i="26"/>
  <c r="HR128" i="26"/>
  <c r="HQ128" i="26"/>
  <c r="HP128" i="26"/>
  <c r="HN128" i="26"/>
  <c r="HM128" i="26"/>
  <c r="HL128" i="26"/>
  <c r="HK128" i="26"/>
  <c r="HJ128" i="26"/>
  <c r="FS128" i="26"/>
  <c r="FR128" i="26"/>
  <c r="FQ128" i="26"/>
  <c r="FP128" i="26"/>
  <c r="FO128" i="26"/>
  <c r="FM128" i="26"/>
  <c r="FL128" i="26"/>
  <c r="FK128" i="26"/>
  <c r="FJ128" i="26"/>
  <c r="FI128" i="26"/>
  <c r="DR128" i="26"/>
  <c r="DQ128" i="26"/>
  <c r="DP128" i="26"/>
  <c r="DO128" i="26"/>
  <c r="DN128" i="26"/>
  <c r="DL128" i="26"/>
  <c r="DK128" i="26"/>
  <c r="DJ128" i="26"/>
  <c r="DI128" i="26"/>
  <c r="DH128" i="26"/>
  <c r="BQ128" i="26"/>
  <c r="BP128" i="26"/>
  <c r="BO128" i="26"/>
  <c r="BN128" i="26"/>
  <c r="BM128" i="26"/>
  <c r="BK128" i="26"/>
  <c r="BJ128" i="26"/>
  <c r="BI128" i="26"/>
  <c r="BH128" i="26"/>
  <c r="BG128" i="26"/>
  <c r="P128" i="26"/>
  <c r="J128" i="26"/>
  <c r="LV127" i="26"/>
  <c r="LU127" i="26"/>
  <c r="LT127" i="26"/>
  <c r="LS127" i="26"/>
  <c r="LR127" i="26"/>
  <c r="LP127" i="26"/>
  <c r="LO127" i="26"/>
  <c r="LN127" i="26"/>
  <c r="LM127" i="26"/>
  <c r="LL127" i="26"/>
  <c r="JU127" i="26"/>
  <c r="JT127" i="26"/>
  <c r="JS127" i="26"/>
  <c r="JR127" i="26"/>
  <c r="JQ127" i="26"/>
  <c r="JO127" i="26"/>
  <c r="JN127" i="26"/>
  <c r="JM127" i="26"/>
  <c r="JL127" i="26"/>
  <c r="JK127" i="26"/>
  <c r="HT127" i="26"/>
  <c r="HS127" i="26"/>
  <c r="HR127" i="26"/>
  <c r="HQ127" i="26"/>
  <c r="HP127" i="26"/>
  <c r="HN127" i="26"/>
  <c r="HM127" i="26"/>
  <c r="HL127" i="26"/>
  <c r="HK127" i="26"/>
  <c r="HJ127" i="26"/>
  <c r="FS127" i="26"/>
  <c r="FR127" i="26"/>
  <c r="FQ127" i="26"/>
  <c r="FP127" i="26"/>
  <c r="FO127" i="26"/>
  <c r="FM127" i="26"/>
  <c r="FL127" i="26"/>
  <c r="FK127" i="26"/>
  <c r="FJ127" i="26"/>
  <c r="FI127" i="26"/>
  <c r="DR127" i="26"/>
  <c r="DQ127" i="26"/>
  <c r="DP127" i="26"/>
  <c r="DO127" i="26"/>
  <c r="DN127" i="26"/>
  <c r="DL127" i="26"/>
  <c r="DK127" i="26"/>
  <c r="DJ127" i="26"/>
  <c r="DI127" i="26"/>
  <c r="DH127" i="26"/>
  <c r="BQ127" i="26"/>
  <c r="BP127" i="26"/>
  <c r="BO127" i="26"/>
  <c r="BN127" i="26"/>
  <c r="BM127" i="26"/>
  <c r="BK127" i="26"/>
  <c r="BJ127" i="26"/>
  <c r="BI127" i="26"/>
  <c r="BH127" i="26"/>
  <c r="BG127" i="26"/>
  <c r="BB127" i="26"/>
  <c r="AY127" i="26"/>
  <c r="P127" i="26"/>
  <c r="J127" i="26"/>
  <c r="LV126" i="26"/>
  <c r="LU126" i="26"/>
  <c r="LT126" i="26"/>
  <c r="LS126" i="26"/>
  <c r="LR126" i="26"/>
  <c r="LP126" i="26"/>
  <c r="LO126" i="26"/>
  <c r="LN126" i="26"/>
  <c r="LM126" i="26"/>
  <c r="LL126" i="26"/>
  <c r="JU126" i="26"/>
  <c r="JT126" i="26"/>
  <c r="JS126" i="26"/>
  <c r="JR126" i="26"/>
  <c r="JQ126" i="26"/>
  <c r="JO126" i="26"/>
  <c r="JN126" i="26"/>
  <c r="JM126" i="26"/>
  <c r="JL126" i="26"/>
  <c r="JK126" i="26"/>
  <c r="HT126" i="26"/>
  <c r="HS126" i="26"/>
  <c r="HR126" i="26"/>
  <c r="HQ126" i="26"/>
  <c r="HP126" i="26"/>
  <c r="HN126" i="26"/>
  <c r="HM126" i="26"/>
  <c r="HL126" i="26"/>
  <c r="HK126" i="26"/>
  <c r="HJ126" i="26"/>
  <c r="FS126" i="26"/>
  <c r="FR126" i="26"/>
  <c r="FQ126" i="26"/>
  <c r="FP126" i="26"/>
  <c r="FO126" i="26"/>
  <c r="FM126" i="26"/>
  <c r="FL126" i="26"/>
  <c r="FK126" i="26"/>
  <c r="FJ126" i="26"/>
  <c r="FI126" i="26"/>
  <c r="DR126" i="26"/>
  <c r="DQ126" i="26"/>
  <c r="DP126" i="26"/>
  <c r="DO126" i="26"/>
  <c r="DN126" i="26"/>
  <c r="DL126" i="26"/>
  <c r="DK126" i="26"/>
  <c r="DJ126" i="26"/>
  <c r="DI126" i="26"/>
  <c r="DH126" i="26"/>
  <c r="BQ126" i="26"/>
  <c r="BP126" i="26"/>
  <c r="BO126" i="26"/>
  <c r="BN126" i="26"/>
  <c r="BM126" i="26"/>
  <c r="BK126" i="26"/>
  <c r="BJ126" i="26"/>
  <c r="BI126" i="26"/>
  <c r="BH126" i="26"/>
  <c r="BG126" i="26"/>
  <c r="P126" i="26"/>
  <c r="J126" i="26"/>
  <c r="LV125" i="26"/>
  <c r="LU125" i="26"/>
  <c r="LT125" i="26"/>
  <c r="LS125" i="26"/>
  <c r="LR125" i="26"/>
  <c r="LP125" i="26"/>
  <c r="LO125" i="26"/>
  <c r="LN125" i="26"/>
  <c r="LM125" i="26"/>
  <c r="LL125" i="26"/>
  <c r="JU125" i="26"/>
  <c r="JT125" i="26"/>
  <c r="JS125" i="26"/>
  <c r="JR125" i="26"/>
  <c r="JQ125" i="26"/>
  <c r="JO125" i="26"/>
  <c r="JN125" i="26"/>
  <c r="JM125" i="26"/>
  <c r="JL125" i="26"/>
  <c r="JK125" i="26"/>
  <c r="HT125" i="26"/>
  <c r="HS125" i="26"/>
  <c r="HR125" i="26"/>
  <c r="HQ125" i="26"/>
  <c r="HP125" i="26"/>
  <c r="HN125" i="26"/>
  <c r="HM125" i="26"/>
  <c r="HL125" i="26"/>
  <c r="HK125" i="26"/>
  <c r="HJ125" i="26"/>
  <c r="FS125" i="26"/>
  <c r="FR125" i="26"/>
  <c r="FQ125" i="26"/>
  <c r="FP125" i="26"/>
  <c r="FO125" i="26"/>
  <c r="FM125" i="26"/>
  <c r="FL125" i="26"/>
  <c r="FK125" i="26"/>
  <c r="FJ125" i="26"/>
  <c r="FI125" i="26"/>
  <c r="DR125" i="26"/>
  <c r="DQ125" i="26"/>
  <c r="DP125" i="26"/>
  <c r="DO125" i="26"/>
  <c r="DN125" i="26"/>
  <c r="DL125" i="26"/>
  <c r="DK125" i="26"/>
  <c r="DJ125" i="26"/>
  <c r="DI125" i="26"/>
  <c r="DH125" i="26"/>
  <c r="BQ125" i="26"/>
  <c r="BP125" i="26"/>
  <c r="BO125" i="26"/>
  <c r="BN125" i="26"/>
  <c r="BM125" i="26"/>
  <c r="BK125" i="26"/>
  <c r="BJ125" i="26"/>
  <c r="BI125" i="26"/>
  <c r="BH125" i="26"/>
  <c r="BG125" i="26"/>
  <c r="P125" i="26"/>
  <c r="J125" i="26"/>
  <c r="BG110" i="26"/>
  <c r="BH110" i="26"/>
  <c r="BI110" i="26"/>
  <c r="BJ110" i="26"/>
  <c r="BK110" i="26"/>
  <c r="BM110" i="26"/>
  <c r="BN110" i="26"/>
  <c r="BO110" i="26"/>
  <c r="BP110" i="26"/>
  <c r="BQ110" i="26"/>
  <c r="LV113" i="26"/>
  <c r="LU113" i="26"/>
  <c r="LT113" i="26"/>
  <c r="LS113" i="26"/>
  <c r="LR113" i="26"/>
  <c r="LP113" i="26"/>
  <c r="LO113" i="26"/>
  <c r="LN113" i="26"/>
  <c r="LM113" i="26"/>
  <c r="LL113" i="26"/>
  <c r="LV112" i="26"/>
  <c r="LU112" i="26"/>
  <c r="LT112" i="26"/>
  <c r="LS112" i="26"/>
  <c r="LR112" i="26"/>
  <c r="LP112" i="26"/>
  <c r="LO112" i="26"/>
  <c r="LN112" i="26"/>
  <c r="LM112" i="26"/>
  <c r="LL112" i="26"/>
  <c r="LV111" i="26"/>
  <c r="LU111" i="26"/>
  <c r="LT111" i="26"/>
  <c r="LS111" i="26"/>
  <c r="LR111" i="26"/>
  <c r="LP111" i="26"/>
  <c r="LO111" i="26"/>
  <c r="LN111" i="26"/>
  <c r="LM111" i="26"/>
  <c r="LL111" i="26"/>
  <c r="LV109" i="26"/>
  <c r="LU109" i="26"/>
  <c r="LT109" i="26"/>
  <c r="LS109" i="26"/>
  <c r="LR109" i="26"/>
  <c r="LP109" i="26"/>
  <c r="LO109" i="26"/>
  <c r="LN109" i="26"/>
  <c r="LM109" i="26"/>
  <c r="LL109" i="26"/>
  <c r="LV108" i="26"/>
  <c r="LU108" i="26"/>
  <c r="LT108" i="26"/>
  <c r="LS108" i="26"/>
  <c r="LR108" i="26"/>
  <c r="LP108" i="26"/>
  <c r="LO108" i="26"/>
  <c r="LN108" i="26"/>
  <c r="LM108" i="26"/>
  <c r="LL108" i="26"/>
  <c r="JU113" i="26"/>
  <c r="JT113" i="26"/>
  <c r="JS113" i="26"/>
  <c r="JR113" i="26"/>
  <c r="JQ113" i="26"/>
  <c r="JO113" i="26"/>
  <c r="JN113" i="26"/>
  <c r="JM113" i="26"/>
  <c r="JL113" i="26"/>
  <c r="JK113" i="26"/>
  <c r="JU112" i="26"/>
  <c r="JT112" i="26"/>
  <c r="JS112" i="26"/>
  <c r="JR112" i="26"/>
  <c r="JQ112" i="26"/>
  <c r="JO112" i="26"/>
  <c r="JN112" i="26"/>
  <c r="JM112" i="26"/>
  <c r="JL112" i="26"/>
  <c r="JK112" i="26"/>
  <c r="JU111" i="26"/>
  <c r="JT111" i="26"/>
  <c r="JS111" i="26"/>
  <c r="JR111" i="26"/>
  <c r="JQ111" i="26"/>
  <c r="JO111" i="26"/>
  <c r="JN111" i="26"/>
  <c r="JM111" i="26"/>
  <c r="JL111" i="26"/>
  <c r="JK111" i="26"/>
  <c r="JU109" i="26"/>
  <c r="JT109" i="26"/>
  <c r="JS109" i="26"/>
  <c r="JR109" i="26"/>
  <c r="JQ109" i="26"/>
  <c r="JO109" i="26"/>
  <c r="JN109" i="26"/>
  <c r="JM109" i="26"/>
  <c r="JL109" i="26"/>
  <c r="JK109" i="26"/>
  <c r="JU108" i="26"/>
  <c r="JT108" i="26"/>
  <c r="JS108" i="26"/>
  <c r="JR108" i="26"/>
  <c r="JQ108" i="26"/>
  <c r="JO108" i="26"/>
  <c r="JN108" i="26"/>
  <c r="JM108" i="26"/>
  <c r="JL108" i="26"/>
  <c r="JK108" i="26"/>
  <c r="HT113" i="26"/>
  <c r="HS113" i="26"/>
  <c r="HR113" i="26"/>
  <c r="HQ113" i="26"/>
  <c r="HP113" i="26"/>
  <c r="HN113" i="26"/>
  <c r="HM113" i="26"/>
  <c r="HL113" i="26"/>
  <c r="HK113" i="26"/>
  <c r="HJ113" i="26"/>
  <c r="HT112" i="26"/>
  <c r="HS112" i="26"/>
  <c r="HR112" i="26"/>
  <c r="HQ112" i="26"/>
  <c r="HP112" i="26"/>
  <c r="HN112" i="26"/>
  <c r="HM112" i="26"/>
  <c r="HL112" i="26"/>
  <c r="HK112" i="26"/>
  <c r="HJ112" i="26"/>
  <c r="HT111" i="26"/>
  <c r="HS111" i="26"/>
  <c r="HR111" i="26"/>
  <c r="HQ111" i="26"/>
  <c r="HP111" i="26"/>
  <c r="HN111" i="26"/>
  <c r="HM111" i="26"/>
  <c r="HL111" i="26"/>
  <c r="HK111" i="26"/>
  <c r="HJ111" i="26"/>
  <c r="HT109" i="26"/>
  <c r="HS109" i="26"/>
  <c r="HR109" i="26"/>
  <c r="HQ109" i="26"/>
  <c r="HP109" i="26"/>
  <c r="HN109" i="26"/>
  <c r="HM109" i="26"/>
  <c r="HL109" i="26"/>
  <c r="HK109" i="26"/>
  <c r="HJ109" i="26"/>
  <c r="HT108" i="26"/>
  <c r="HS108" i="26"/>
  <c r="HR108" i="26"/>
  <c r="HQ108" i="26"/>
  <c r="HP108" i="26"/>
  <c r="HN108" i="26"/>
  <c r="HM108" i="26"/>
  <c r="HL108" i="26"/>
  <c r="HK108" i="26"/>
  <c r="HJ108" i="26"/>
  <c r="FS113" i="26"/>
  <c r="FR113" i="26"/>
  <c r="FQ113" i="26"/>
  <c r="FP113" i="26"/>
  <c r="FO113" i="26"/>
  <c r="FM113" i="26"/>
  <c r="FL113" i="26"/>
  <c r="FK113" i="26"/>
  <c r="FJ113" i="26"/>
  <c r="FI113" i="26"/>
  <c r="FS112" i="26"/>
  <c r="FR112" i="26"/>
  <c r="FQ112" i="26"/>
  <c r="FP112" i="26"/>
  <c r="FO112" i="26"/>
  <c r="FM112" i="26"/>
  <c r="FL112" i="26"/>
  <c r="FK112" i="26"/>
  <c r="FJ112" i="26"/>
  <c r="FI112" i="26"/>
  <c r="FS111" i="26"/>
  <c r="FR111" i="26"/>
  <c r="FQ111" i="26"/>
  <c r="FP111" i="26"/>
  <c r="FO111" i="26"/>
  <c r="FM111" i="26"/>
  <c r="FL111" i="26"/>
  <c r="FK111" i="26"/>
  <c r="FJ111" i="26"/>
  <c r="FI111" i="26"/>
  <c r="FS109" i="26"/>
  <c r="FR109" i="26"/>
  <c r="FQ109" i="26"/>
  <c r="FP109" i="26"/>
  <c r="FO109" i="26"/>
  <c r="FM109" i="26"/>
  <c r="FL109" i="26"/>
  <c r="FK109" i="26"/>
  <c r="FJ109" i="26"/>
  <c r="FI109" i="26"/>
  <c r="FS108" i="26"/>
  <c r="FR108" i="26"/>
  <c r="FQ108" i="26"/>
  <c r="FP108" i="26"/>
  <c r="FO108" i="26"/>
  <c r="FM108" i="26"/>
  <c r="FL108" i="26"/>
  <c r="FK108" i="26"/>
  <c r="FJ108" i="26"/>
  <c r="FI108" i="26"/>
  <c r="DR113" i="26"/>
  <c r="DQ113" i="26"/>
  <c r="DP113" i="26"/>
  <c r="DO113" i="26"/>
  <c r="DN113" i="26"/>
  <c r="DL113" i="26"/>
  <c r="DK113" i="26"/>
  <c r="DJ113" i="26"/>
  <c r="DI113" i="26"/>
  <c r="DH113" i="26"/>
  <c r="DR112" i="26"/>
  <c r="DQ112" i="26"/>
  <c r="DP112" i="26"/>
  <c r="DO112" i="26"/>
  <c r="DN112" i="26"/>
  <c r="DL112" i="26"/>
  <c r="DK112" i="26"/>
  <c r="DJ112" i="26"/>
  <c r="DI112" i="26"/>
  <c r="DH112" i="26"/>
  <c r="DR111" i="26"/>
  <c r="DQ111" i="26"/>
  <c r="DP111" i="26"/>
  <c r="DO111" i="26"/>
  <c r="DN111" i="26"/>
  <c r="DL111" i="26"/>
  <c r="DK111" i="26"/>
  <c r="DJ111" i="26"/>
  <c r="DI111" i="26"/>
  <c r="DH111" i="26"/>
  <c r="DR109" i="26"/>
  <c r="DQ109" i="26"/>
  <c r="DP109" i="26"/>
  <c r="DO109" i="26"/>
  <c r="DN109" i="26"/>
  <c r="DL109" i="26"/>
  <c r="DK109" i="26"/>
  <c r="DJ109" i="26"/>
  <c r="DI109" i="26"/>
  <c r="DH109" i="26"/>
  <c r="DR108" i="26"/>
  <c r="DQ108" i="26"/>
  <c r="DP108" i="26"/>
  <c r="DO108" i="26"/>
  <c r="DN108" i="26"/>
  <c r="DL108" i="26"/>
  <c r="DK108" i="26"/>
  <c r="DJ108" i="26"/>
  <c r="DI108" i="26"/>
  <c r="DH108" i="26"/>
  <c r="BM109" i="26"/>
  <c r="BN109" i="26"/>
  <c r="BO109" i="26"/>
  <c r="BP109" i="26"/>
  <c r="BQ109" i="26"/>
  <c r="BM111" i="26"/>
  <c r="BN111" i="26"/>
  <c r="BO111" i="26"/>
  <c r="BP111" i="26"/>
  <c r="BQ111" i="26"/>
  <c r="BM112" i="26"/>
  <c r="BN112" i="26"/>
  <c r="BO112" i="26"/>
  <c r="BP112" i="26"/>
  <c r="BQ112" i="26"/>
  <c r="BM113" i="26"/>
  <c r="BN113" i="26"/>
  <c r="BO113" i="26"/>
  <c r="BP113" i="26"/>
  <c r="BQ113" i="26"/>
  <c r="BG109" i="26"/>
  <c r="BH109" i="26"/>
  <c r="BI109" i="26"/>
  <c r="BJ109" i="26"/>
  <c r="BK109" i="26"/>
  <c r="BG111" i="26"/>
  <c r="BH111" i="26"/>
  <c r="BI111" i="26"/>
  <c r="BJ111" i="26"/>
  <c r="BK111" i="26"/>
  <c r="BG112" i="26"/>
  <c r="BH112" i="26"/>
  <c r="BI112" i="26"/>
  <c r="BJ112" i="26"/>
  <c r="BK112" i="26"/>
  <c r="BG113" i="26"/>
  <c r="BH113" i="26"/>
  <c r="BI113" i="26"/>
  <c r="BJ113" i="26"/>
  <c r="BK113" i="26"/>
  <c r="P109" i="26"/>
  <c r="P111" i="26"/>
  <c r="P112" i="26"/>
  <c r="P113" i="26"/>
  <c r="J109" i="26"/>
  <c r="J111" i="26"/>
  <c r="J112" i="26"/>
  <c r="J113" i="26"/>
  <c r="BQ108" i="26"/>
  <c r="BP108" i="26"/>
  <c r="BO108" i="26"/>
  <c r="BN108" i="26"/>
  <c r="BM108" i="26"/>
  <c r="BK108" i="26"/>
  <c r="BJ108" i="26"/>
  <c r="BI108" i="26"/>
  <c r="BH108" i="26"/>
  <c r="BG108" i="26"/>
  <c r="P108" i="26"/>
  <c r="J108" i="26"/>
  <c r="LV122" i="26"/>
  <c r="LU122" i="26"/>
  <c r="LT122" i="26"/>
  <c r="LS122" i="26"/>
  <c r="LR122" i="26"/>
  <c r="LP122" i="26"/>
  <c r="LO122" i="26"/>
  <c r="LN122" i="26"/>
  <c r="LM122" i="26"/>
  <c r="LL122" i="26"/>
  <c r="LV121" i="26"/>
  <c r="LU121" i="26"/>
  <c r="LT121" i="26"/>
  <c r="LS121" i="26"/>
  <c r="LR121" i="26"/>
  <c r="LP121" i="26"/>
  <c r="LO121" i="26"/>
  <c r="LN121" i="26"/>
  <c r="LM121" i="26"/>
  <c r="LL121" i="26"/>
  <c r="LV120" i="26"/>
  <c r="LU120" i="26"/>
  <c r="LT120" i="26"/>
  <c r="LS120" i="26"/>
  <c r="LR120" i="26"/>
  <c r="LP120" i="26"/>
  <c r="LO120" i="26"/>
  <c r="LN120" i="26"/>
  <c r="LM120" i="26"/>
  <c r="LL120" i="26"/>
  <c r="LV119" i="26"/>
  <c r="LU119" i="26"/>
  <c r="LT119" i="26"/>
  <c r="LS119" i="26"/>
  <c r="LR119" i="26"/>
  <c r="LP119" i="26"/>
  <c r="LO119" i="26"/>
  <c r="LN119" i="26"/>
  <c r="LM119" i="26"/>
  <c r="LL119" i="26"/>
  <c r="NH118" i="26"/>
  <c r="NE118" i="26"/>
  <c r="LV118" i="26" s="1"/>
  <c r="MZ118" i="26"/>
  <c r="MW118" i="26"/>
  <c r="MR118" i="26"/>
  <c r="MO118" i="26"/>
  <c r="MJ118" i="26"/>
  <c r="MG118" i="26"/>
  <c r="MB118" i="26"/>
  <c r="LY118" i="26"/>
  <c r="LU118" i="26"/>
  <c r="LT118" i="26"/>
  <c r="LS118" i="26"/>
  <c r="LR118" i="26"/>
  <c r="LP118" i="26"/>
  <c r="LO118" i="26"/>
  <c r="LN118" i="26"/>
  <c r="LM118" i="26"/>
  <c r="LL118" i="26"/>
  <c r="LV117" i="26"/>
  <c r="LU117" i="26"/>
  <c r="LT117" i="26"/>
  <c r="LS117" i="26"/>
  <c r="LR117" i="26"/>
  <c r="LP117" i="26"/>
  <c r="LO117" i="26"/>
  <c r="LN117" i="26"/>
  <c r="LM117" i="26"/>
  <c r="LL117" i="26"/>
  <c r="LV116" i="26"/>
  <c r="LU116" i="26"/>
  <c r="LT116" i="26"/>
  <c r="LS116" i="26"/>
  <c r="LR116" i="26"/>
  <c r="LP116" i="26"/>
  <c r="LO116" i="26"/>
  <c r="LN116" i="26"/>
  <c r="LM116" i="26"/>
  <c r="LL116" i="26"/>
  <c r="LV105" i="26"/>
  <c r="LU105" i="26"/>
  <c r="LT105" i="26"/>
  <c r="LS105" i="26"/>
  <c r="LR105" i="26"/>
  <c r="LV104" i="26"/>
  <c r="LU104" i="26"/>
  <c r="LT104" i="26"/>
  <c r="LS104" i="26"/>
  <c r="LR104" i="26"/>
  <c r="LV103" i="26"/>
  <c r="LU103" i="26"/>
  <c r="LT103" i="26"/>
  <c r="LS103" i="26"/>
  <c r="LR103" i="26"/>
  <c r="LV102" i="26"/>
  <c r="LU102" i="26"/>
  <c r="LT102" i="26"/>
  <c r="LS102" i="26"/>
  <c r="LR102" i="26"/>
  <c r="LP102" i="26"/>
  <c r="LO102" i="26"/>
  <c r="LN102" i="26"/>
  <c r="LM102" i="26"/>
  <c r="LL102" i="26"/>
  <c r="LV101" i="26"/>
  <c r="LU101" i="26"/>
  <c r="LT101" i="26"/>
  <c r="LS101" i="26"/>
  <c r="LR101" i="26"/>
  <c r="LP101" i="26"/>
  <c r="LO101" i="26"/>
  <c r="LN101" i="26"/>
  <c r="LM101" i="26"/>
  <c r="LL101" i="26"/>
  <c r="NH100" i="26"/>
  <c r="NE100" i="26"/>
  <c r="MZ100" i="26"/>
  <c r="MW100" i="26"/>
  <c r="MR100" i="26"/>
  <c r="MO100" i="26"/>
  <c r="MJ100" i="26"/>
  <c r="MG100" i="26"/>
  <c r="MB100" i="26"/>
  <c r="LY100" i="26"/>
  <c r="LV100" i="26"/>
  <c r="LU100" i="26"/>
  <c r="LT100" i="26"/>
  <c r="LS100" i="26"/>
  <c r="LR100" i="26"/>
  <c r="LP100" i="26"/>
  <c r="LO100" i="26"/>
  <c r="LN100" i="26"/>
  <c r="LM100" i="26"/>
  <c r="LL100" i="26"/>
  <c r="NH99" i="26"/>
  <c r="NE99" i="26"/>
  <c r="MZ99" i="26"/>
  <c r="MW99" i="26"/>
  <c r="MR99" i="26"/>
  <c r="MO99" i="26"/>
  <c r="MJ99" i="26"/>
  <c r="MG99" i="26"/>
  <c r="MB99" i="26"/>
  <c r="LY99" i="26"/>
  <c r="LV99" i="26"/>
  <c r="LU99" i="26"/>
  <c r="LT99" i="26"/>
  <c r="LS99" i="26"/>
  <c r="LR99" i="26"/>
  <c r="LP99" i="26"/>
  <c r="LO99" i="26"/>
  <c r="LN99" i="26"/>
  <c r="LM99" i="26"/>
  <c r="LL99" i="26"/>
  <c r="LV96" i="26"/>
  <c r="LU96" i="26"/>
  <c r="LT96" i="26"/>
  <c r="LS96" i="26"/>
  <c r="LR96" i="26"/>
  <c r="LP96" i="26"/>
  <c r="LO96" i="26"/>
  <c r="LN96" i="26"/>
  <c r="LM96" i="26"/>
  <c r="LL96" i="26"/>
  <c r="LV95" i="26"/>
  <c r="LU95" i="26"/>
  <c r="LT95" i="26"/>
  <c r="LS95" i="26"/>
  <c r="LR95" i="26"/>
  <c r="LP95" i="26"/>
  <c r="LO95" i="26"/>
  <c r="LN95" i="26"/>
  <c r="LM95" i="26"/>
  <c r="LL95" i="26"/>
  <c r="LV94" i="26"/>
  <c r="LU94" i="26"/>
  <c r="LT94" i="26"/>
  <c r="LS94" i="26"/>
  <c r="LR94" i="26"/>
  <c r="LP94" i="26"/>
  <c r="LO94" i="26"/>
  <c r="LN94" i="26"/>
  <c r="LM94" i="26"/>
  <c r="LL94" i="26"/>
  <c r="ND91" i="26"/>
  <c r="MV91" i="26"/>
  <c r="LO91" i="26" s="1"/>
  <c r="MN91" i="26"/>
  <c r="MF91" i="26"/>
  <c r="LX91" i="26"/>
  <c r="LP91" i="26"/>
  <c r="LN91" i="26"/>
  <c r="LM91" i="26"/>
  <c r="LL91" i="26"/>
  <c r="ND90" i="26"/>
  <c r="MV90" i="26"/>
  <c r="MN90" i="26"/>
  <c r="LN90" i="26" s="1"/>
  <c r="MF90" i="26"/>
  <c r="LX90" i="26"/>
  <c r="LP90" i="26"/>
  <c r="LO90" i="26"/>
  <c r="LM90" i="26"/>
  <c r="LL90" i="26"/>
  <c r="ND89" i="26"/>
  <c r="MV89" i="26"/>
  <c r="MN89" i="26"/>
  <c r="MF89" i="26"/>
  <c r="LX89" i="26"/>
  <c r="LP89" i="26"/>
  <c r="LO89" i="26"/>
  <c r="LN89" i="26"/>
  <c r="LM89" i="26"/>
  <c r="LL89" i="26"/>
  <c r="NH88" i="26"/>
  <c r="NE88" i="26"/>
  <c r="MZ88" i="26"/>
  <c r="MW88" i="26"/>
  <c r="MR88" i="26"/>
  <c r="MO88" i="26"/>
  <c r="LT88" i="26" s="1"/>
  <c r="MJ88" i="26"/>
  <c r="MG88" i="26"/>
  <c r="MB88" i="26"/>
  <c r="LY88" i="26"/>
  <c r="LV88" i="26"/>
  <c r="LU88" i="26"/>
  <c r="LS88" i="26"/>
  <c r="LR88" i="26"/>
  <c r="LP88" i="26"/>
  <c r="LO88" i="26"/>
  <c r="LN88" i="26"/>
  <c r="LM88" i="26"/>
  <c r="LL88" i="26"/>
  <c r="LV87" i="26"/>
  <c r="LU87" i="26"/>
  <c r="LT87" i="26"/>
  <c r="LS87" i="26"/>
  <c r="LR87" i="26"/>
  <c r="LP87" i="26"/>
  <c r="LO87" i="26"/>
  <c r="LN87" i="26"/>
  <c r="LM87" i="26"/>
  <c r="LL87" i="26"/>
  <c r="LV86" i="26"/>
  <c r="LU86" i="26"/>
  <c r="LT86" i="26"/>
  <c r="LS86" i="26"/>
  <c r="LR86" i="26"/>
  <c r="LP86" i="26"/>
  <c r="LO86" i="26"/>
  <c r="LN86" i="26"/>
  <c r="LM86" i="26"/>
  <c r="LL86" i="26"/>
  <c r="NH85" i="26"/>
  <c r="NE85" i="26"/>
  <c r="MZ85" i="26"/>
  <c r="MW85" i="26"/>
  <c r="LU85" i="26" s="1"/>
  <c r="MR85" i="26"/>
  <c r="MO85" i="26"/>
  <c r="MJ85" i="26"/>
  <c r="MG85" i="26"/>
  <c r="MB85" i="26"/>
  <c r="LY85" i="26"/>
  <c r="LV85" i="26"/>
  <c r="LT85" i="26"/>
  <c r="LS85" i="26"/>
  <c r="LR85" i="26"/>
  <c r="LP85" i="26"/>
  <c r="LO85" i="26"/>
  <c r="LN85" i="26"/>
  <c r="LM85" i="26"/>
  <c r="LL85" i="26"/>
  <c r="NH84" i="26"/>
  <c r="NE84" i="26"/>
  <c r="LV84" i="26" s="1"/>
  <c r="LP84" i="26"/>
  <c r="NH83" i="26"/>
  <c r="NE83" i="26"/>
  <c r="MZ83" i="26"/>
  <c r="MW83" i="26"/>
  <c r="MR83" i="26"/>
  <c r="MO83" i="26"/>
  <c r="MJ83" i="26"/>
  <c r="MG83" i="26"/>
  <c r="MB83" i="26"/>
  <c r="LY83" i="26"/>
  <c r="LV83" i="26"/>
  <c r="LU83" i="26"/>
  <c r="LT83" i="26"/>
  <c r="LS83" i="26"/>
  <c r="LR83" i="26"/>
  <c r="LP83" i="26"/>
  <c r="LO83" i="26"/>
  <c r="LN83" i="26"/>
  <c r="LM83" i="26"/>
  <c r="LL83" i="26"/>
  <c r="LV82" i="26"/>
  <c r="LU82" i="26"/>
  <c r="LT82" i="26"/>
  <c r="LS82" i="26"/>
  <c r="LR82" i="26"/>
  <c r="LP82" i="26"/>
  <c r="LO82" i="26"/>
  <c r="LN82" i="26"/>
  <c r="LM82" i="26"/>
  <c r="LL82" i="26"/>
  <c r="LV81" i="26"/>
  <c r="LU81" i="26"/>
  <c r="LT81" i="26"/>
  <c r="LS81" i="26"/>
  <c r="LR81" i="26"/>
  <c r="LP81" i="26"/>
  <c r="LO81" i="26"/>
  <c r="LN81" i="26"/>
  <c r="LM81" i="26"/>
  <c r="LL81" i="26"/>
  <c r="NH80" i="26"/>
  <c r="NE80" i="26"/>
  <c r="MZ80" i="26"/>
  <c r="MW80" i="26"/>
  <c r="MR80" i="26"/>
  <c r="MO80" i="26"/>
  <c r="MJ80" i="26"/>
  <c r="MG80" i="26"/>
  <c r="MB80" i="26"/>
  <c r="LY80" i="26"/>
  <c r="LV80" i="26"/>
  <c r="LU80" i="26"/>
  <c r="LT80" i="26"/>
  <c r="LS80" i="26"/>
  <c r="LR80" i="26"/>
  <c r="LP80" i="26"/>
  <c r="LO80" i="26"/>
  <c r="LN80" i="26"/>
  <c r="LM80" i="26"/>
  <c r="LL80" i="26"/>
  <c r="NH79" i="26"/>
  <c r="NE79" i="26"/>
  <c r="MZ79" i="26"/>
  <c r="MW79" i="26"/>
  <c r="MR79" i="26"/>
  <c r="MO79" i="26"/>
  <c r="MJ79" i="26"/>
  <c r="MG79" i="26"/>
  <c r="MB79" i="26"/>
  <c r="LY79" i="26"/>
  <c r="LV79" i="26"/>
  <c r="LU79" i="26"/>
  <c r="LT79" i="26"/>
  <c r="LS79" i="26"/>
  <c r="LR79" i="26"/>
  <c r="LP79" i="26"/>
  <c r="LO79" i="26"/>
  <c r="LN79" i="26"/>
  <c r="LM79" i="26"/>
  <c r="LL79" i="26"/>
  <c r="NH78" i="26"/>
  <c r="NE78" i="26"/>
  <c r="NE89" i="26" s="1"/>
  <c r="LV89" i="26" s="1"/>
  <c r="MZ78" i="26"/>
  <c r="MW78" i="26"/>
  <c r="MW89" i="26" s="1"/>
  <c r="LU89" i="26" s="1"/>
  <c r="MR78" i="26"/>
  <c r="MO78" i="26"/>
  <c r="MO89" i="26" s="1"/>
  <c r="LT89" i="26" s="1"/>
  <c r="MJ78" i="26"/>
  <c r="MG78" i="26"/>
  <c r="MG89" i="26" s="1"/>
  <c r="LS89" i="26" s="1"/>
  <c r="MB78" i="26"/>
  <c r="LY78" i="26"/>
  <c r="LY89" i="26" s="1"/>
  <c r="LR89" i="26" s="1"/>
  <c r="LV78" i="26"/>
  <c r="LU78" i="26"/>
  <c r="LT78" i="26"/>
  <c r="LS78" i="26"/>
  <c r="LR78" i="26"/>
  <c r="LP78" i="26"/>
  <c r="LO78" i="26"/>
  <c r="LN78" i="26"/>
  <c r="LM78" i="26"/>
  <c r="LL78" i="26"/>
  <c r="LV77" i="26"/>
  <c r="LU77" i="26"/>
  <c r="LT77" i="26"/>
  <c r="LS77" i="26"/>
  <c r="LR77" i="26"/>
  <c r="LP77" i="26"/>
  <c r="LO77" i="26"/>
  <c r="LN77" i="26"/>
  <c r="LM77" i="26"/>
  <c r="LL77" i="26"/>
  <c r="LV76" i="26"/>
  <c r="LU76" i="26"/>
  <c r="LT76" i="26"/>
  <c r="LS76" i="26"/>
  <c r="LR76" i="26"/>
  <c r="LP76" i="26"/>
  <c r="LO76" i="26"/>
  <c r="LN76" i="26"/>
  <c r="LM76" i="26"/>
  <c r="LL76" i="26"/>
  <c r="LV75" i="26"/>
  <c r="LU75" i="26"/>
  <c r="LT75" i="26"/>
  <c r="LS75" i="26"/>
  <c r="LR75" i="26"/>
  <c r="LP75" i="26"/>
  <c r="LO75" i="26"/>
  <c r="LN75" i="26"/>
  <c r="LM75" i="26"/>
  <c r="LL75" i="26"/>
  <c r="LV74" i="26"/>
  <c r="LU74" i="26"/>
  <c r="LT74" i="26"/>
  <c r="LS74" i="26"/>
  <c r="LR74" i="26"/>
  <c r="LP74" i="26"/>
  <c r="LO74" i="26"/>
  <c r="LN74" i="26"/>
  <c r="LM74" i="26"/>
  <c r="LL74" i="26"/>
  <c r="LV73" i="26"/>
  <c r="LU73" i="26"/>
  <c r="LT73" i="26"/>
  <c r="LS73" i="26"/>
  <c r="LR73" i="26"/>
  <c r="LP73" i="26"/>
  <c r="LO73" i="26"/>
  <c r="LN73" i="26"/>
  <c r="LM73" i="26"/>
  <c r="LL73" i="26"/>
  <c r="NH70" i="26"/>
  <c r="NE70" i="26"/>
  <c r="MZ70" i="26"/>
  <c r="MW70" i="26"/>
  <c r="MR70" i="26"/>
  <c r="MO70" i="26"/>
  <c r="MJ70" i="26"/>
  <c r="MG70" i="26"/>
  <c r="MB70" i="26"/>
  <c r="LY70" i="26"/>
  <c r="LV70" i="26"/>
  <c r="LU70" i="26"/>
  <c r="LT70" i="26"/>
  <c r="LS70" i="26"/>
  <c r="LR70" i="26"/>
  <c r="LP70" i="26"/>
  <c r="LO70" i="26"/>
  <c r="LN70" i="26"/>
  <c r="LM70" i="26"/>
  <c r="LL70" i="26"/>
  <c r="NJ69" i="26"/>
  <c r="NI69" i="26"/>
  <c r="NG69" i="26"/>
  <c r="NF69" i="26"/>
  <c r="ND69" i="26"/>
  <c r="NB69" i="26"/>
  <c r="NA69" i="26"/>
  <c r="MY69" i="26"/>
  <c r="MX69" i="26"/>
  <c r="MV69" i="26"/>
  <c r="MT69" i="26"/>
  <c r="MS69" i="26"/>
  <c r="MQ69" i="26"/>
  <c r="MP69" i="26"/>
  <c r="MN69" i="26"/>
  <c r="ML69" i="26"/>
  <c r="MK69" i="26"/>
  <c r="MI69" i="26"/>
  <c r="MH69" i="26"/>
  <c r="MF69" i="26"/>
  <c r="MD69" i="26"/>
  <c r="MC69" i="26"/>
  <c r="MA69" i="26"/>
  <c r="LZ69" i="26"/>
  <c r="LX69" i="26"/>
  <c r="LP69" i="26"/>
  <c r="LO69" i="26"/>
  <c r="LN69" i="26"/>
  <c r="LM69" i="26"/>
  <c r="LL69" i="26"/>
  <c r="NE68" i="26"/>
  <c r="ND68" i="26"/>
  <c r="MW68" i="26"/>
  <c r="MV68" i="26"/>
  <c r="MO68" i="26"/>
  <c r="MN68" i="26"/>
  <c r="MG68" i="26"/>
  <c r="MF68" i="26"/>
  <c r="LY68" i="26"/>
  <c r="LX68" i="26"/>
  <c r="LL68" i="26" s="1"/>
  <c r="LV68" i="26"/>
  <c r="LU68" i="26"/>
  <c r="LT68" i="26"/>
  <c r="LS68" i="26"/>
  <c r="LR68" i="26"/>
  <c r="LP68" i="26"/>
  <c r="LO68" i="26"/>
  <c r="LN68" i="26"/>
  <c r="LM68" i="26"/>
  <c r="NH67" i="26"/>
  <c r="NE67" i="26"/>
  <c r="MZ67" i="26"/>
  <c r="MW67" i="26"/>
  <c r="MR67" i="26"/>
  <c r="MO67" i="26"/>
  <c r="MJ67" i="26"/>
  <c r="MG67" i="26"/>
  <c r="MB67" i="26"/>
  <c r="LY67" i="26"/>
  <c r="LV67" i="26"/>
  <c r="LU67" i="26"/>
  <c r="LT67" i="26"/>
  <c r="LS67" i="26"/>
  <c r="LR67" i="26"/>
  <c r="LP67" i="26"/>
  <c r="LO67" i="26"/>
  <c r="LN67" i="26"/>
  <c r="LM67" i="26"/>
  <c r="LL67" i="26"/>
  <c r="LV66" i="26"/>
  <c r="LU66" i="26"/>
  <c r="LT66" i="26"/>
  <c r="LS66" i="26"/>
  <c r="LR66" i="26"/>
  <c r="LP66" i="26"/>
  <c r="LO66" i="26"/>
  <c r="LN66" i="26"/>
  <c r="LM66" i="26"/>
  <c r="LL66" i="26"/>
  <c r="NH65" i="26"/>
  <c r="NE65" i="26"/>
  <c r="MZ65" i="26"/>
  <c r="MW65" i="26"/>
  <c r="MR65" i="26"/>
  <c r="MO65" i="26"/>
  <c r="MJ65" i="26"/>
  <c r="MG65" i="26"/>
  <c r="MB65" i="26"/>
  <c r="LY65" i="26"/>
  <c r="LV65" i="26"/>
  <c r="LU65" i="26"/>
  <c r="LT65" i="26"/>
  <c r="LS65" i="26"/>
  <c r="LR65" i="26"/>
  <c r="LP65" i="26"/>
  <c r="LO65" i="26"/>
  <c r="LN65" i="26"/>
  <c r="LM65" i="26"/>
  <c r="LL65" i="26"/>
  <c r="LV64" i="26"/>
  <c r="LU64" i="26"/>
  <c r="LT64" i="26"/>
  <c r="LS64" i="26"/>
  <c r="LR64" i="26"/>
  <c r="LP64" i="26"/>
  <c r="LO64" i="26"/>
  <c r="LN64" i="26"/>
  <c r="LM64" i="26"/>
  <c r="LL64" i="26"/>
  <c r="NH63" i="26"/>
  <c r="NE63" i="26"/>
  <c r="MZ63" i="26"/>
  <c r="MW63" i="26"/>
  <c r="MR63" i="26"/>
  <c r="MO63" i="26"/>
  <c r="MJ63" i="26"/>
  <c r="MG63" i="26"/>
  <c r="MB63" i="26"/>
  <c r="LY63" i="26"/>
  <c r="LV63" i="26"/>
  <c r="LU63" i="26"/>
  <c r="LT63" i="26"/>
  <c r="LS63" i="26"/>
  <c r="LR63" i="26"/>
  <c r="LP63" i="26"/>
  <c r="LO63" i="26"/>
  <c r="LN63" i="26"/>
  <c r="LM63" i="26"/>
  <c r="LL63" i="26"/>
  <c r="LV62" i="26"/>
  <c r="LU62" i="26"/>
  <c r="LT62" i="26"/>
  <c r="LS62" i="26"/>
  <c r="LR62" i="26"/>
  <c r="LP62" i="26"/>
  <c r="LO62" i="26"/>
  <c r="LN62" i="26"/>
  <c r="LM62" i="26"/>
  <c r="LL62" i="26"/>
  <c r="NH61" i="26"/>
  <c r="NE61" i="26"/>
  <c r="MZ61" i="26"/>
  <c r="MW61" i="26"/>
  <c r="MR61" i="26"/>
  <c r="MO61" i="26"/>
  <c r="MJ61" i="26"/>
  <c r="MG61" i="26"/>
  <c r="MB61" i="26"/>
  <c r="LY61" i="26"/>
  <c r="LV61" i="26"/>
  <c r="LU61" i="26"/>
  <c r="LT61" i="26"/>
  <c r="LS61" i="26"/>
  <c r="LR61" i="26"/>
  <c r="LP61" i="26"/>
  <c r="LO61" i="26"/>
  <c r="LN61" i="26"/>
  <c r="LM61" i="26"/>
  <c r="LL61" i="26"/>
  <c r="LV60" i="26"/>
  <c r="LU60" i="26"/>
  <c r="LT60" i="26"/>
  <c r="LS60" i="26"/>
  <c r="LR60" i="26"/>
  <c r="LP60" i="26"/>
  <c r="LO60" i="26"/>
  <c r="LN60" i="26"/>
  <c r="LM60" i="26"/>
  <c r="LL60" i="26"/>
  <c r="NE57" i="26"/>
  <c r="ND57" i="26"/>
  <c r="MW57" i="26"/>
  <c r="MV57" i="26"/>
  <c r="LO57" i="26" s="1"/>
  <c r="MO57" i="26"/>
  <c r="MN57" i="26"/>
  <c r="MG57" i="26"/>
  <c r="LS57" i="26" s="1"/>
  <c r="MF57" i="26"/>
  <c r="LY57" i="26"/>
  <c r="LR57" i="26" s="1"/>
  <c r="LX57" i="26"/>
  <c r="LV57" i="26"/>
  <c r="LU57" i="26"/>
  <c r="LT57" i="26"/>
  <c r="LP57" i="26"/>
  <c r="LN57" i="26"/>
  <c r="LM57" i="26"/>
  <c r="LL57" i="26"/>
  <c r="ND56" i="26"/>
  <c r="MV56" i="26"/>
  <c r="MN56" i="26"/>
  <c r="MF56" i="26"/>
  <c r="LM56" i="26" s="1"/>
  <c r="LX56" i="26"/>
  <c r="LP56" i="26"/>
  <c r="LO56" i="26"/>
  <c r="LN56" i="26"/>
  <c r="LL56" i="26"/>
  <c r="NJ55" i="26"/>
  <c r="NI55" i="26"/>
  <c r="NG55" i="26"/>
  <c r="NF55" i="26"/>
  <c r="NB55" i="26"/>
  <c r="NA55" i="26"/>
  <c r="MY55" i="26"/>
  <c r="MX55" i="26"/>
  <c r="MT55" i="26"/>
  <c r="MS55" i="26"/>
  <c r="MQ55" i="26"/>
  <c r="MP55" i="26"/>
  <c r="ML55" i="26"/>
  <c r="MK55" i="26"/>
  <c r="MI55" i="26"/>
  <c r="MH55" i="26"/>
  <c r="MD55" i="26"/>
  <c r="MC55" i="26"/>
  <c r="MA55" i="26"/>
  <c r="LZ55" i="26"/>
  <c r="NH54" i="26"/>
  <c r="NE54" i="26"/>
  <c r="MZ54" i="26"/>
  <c r="MW54" i="26"/>
  <c r="MR54" i="26"/>
  <c r="MO54" i="26"/>
  <c r="MJ54" i="26"/>
  <c r="MG54" i="26"/>
  <c r="MB54" i="26"/>
  <c r="LY54" i="26"/>
  <c r="LV54" i="26"/>
  <c r="LU54" i="26"/>
  <c r="LT54" i="26"/>
  <c r="LS54" i="26"/>
  <c r="LR54" i="26"/>
  <c r="LP54" i="26"/>
  <c r="LO54" i="26"/>
  <c r="LN54" i="26"/>
  <c r="LM54" i="26"/>
  <c r="LL54" i="26"/>
  <c r="LV53" i="26"/>
  <c r="LU53" i="26"/>
  <c r="LT53" i="26"/>
  <c r="LS53" i="26"/>
  <c r="LR53" i="26"/>
  <c r="LP53" i="26"/>
  <c r="LO53" i="26"/>
  <c r="LN53" i="26"/>
  <c r="LM53" i="26"/>
  <c r="LL53" i="26"/>
  <c r="NH52" i="26"/>
  <c r="NE52" i="26"/>
  <c r="MZ52" i="26"/>
  <c r="MW52" i="26"/>
  <c r="MR52" i="26"/>
  <c r="MO52" i="26"/>
  <c r="MJ52" i="26"/>
  <c r="MG52" i="26"/>
  <c r="MB52" i="26"/>
  <c r="LY52" i="26"/>
  <c r="LV52" i="26"/>
  <c r="LU52" i="26"/>
  <c r="LT52" i="26"/>
  <c r="LS52" i="26"/>
  <c r="LR52" i="26"/>
  <c r="LP52" i="26"/>
  <c r="LO52" i="26"/>
  <c r="LN52" i="26"/>
  <c r="LM52" i="26"/>
  <c r="LL52" i="26"/>
  <c r="NH51" i="26"/>
  <c r="NE51" i="26"/>
  <c r="NE56" i="26" s="1"/>
  <c r="LV56" i="26" s="1"/>
  <c r="MZ51" i="26"/>
  <c r="MW51" i="26"/>
  <c r="MW56" i="26" s="1"/>
  <c r="LU56" i="26" s="1"/>
  <c r="MR51" i="26"/>
  <c r="MO51" i="26"/>
  <c r="MO56" i="26" s="1"/>
  <c r="LT56" i="26" s="1"/>
  <c r="MJ51" i="26"/>
  <c r="MG51" i="26"/>
  <c r="MG56" i="26" s="1"/>
  <c r="LS56" i="26" s="1"/>
  <c r="MB51" i="26"/>
  <c r="LY51" i="26"/>
  <c r="LY56" i="26" s="1"/>
  <c r="LR56" i="26" s="1"/>
  <c r="LV51" i="26"/>
  <c r="LU51" i="26"/>
  <c r="LT51" i="26"/>
  <c r="LS51" i="26"/>
  <c r="LR51" i="26"/>
  <c r="LP51" i="26"/>
  <c r="LO51" i="26"/>
  <c r="LN51" i="26"/>
  <c r="LM51" i="26"/>
  <c r="LL51" i="26"/>
  <c r="LV50" i="26"/>
  <c r="LU50" i="26"/>
  <c r="LT50" i="26"/>
  <c r="LS50" i="26"/>
  <c r="LR50" i="26"/>
  <c r="LP50" i="26"/>
  <c r="LO50" i="26"/>
  <c r="LN50" i="26"/>
  <c r="LM50" i="26"/>
  <c r="LL50" i="26"/>
  <c r="NH47" i="26"/>
  <c r="NE47" i="26"/>
  <c r="MZ47" i="26"/>
  <c r="MW47" i="26"/>
  <c r="MR47" i="26"/>
  <c r="MO47" i="26"/>
  <c r="MJ47" i="26"/>
  <c r="MG47" i="26"/>
  <c r="MB47" i="26"/>
  <c r="LY47" i="26"/>
  <c r="LV47" i="26"/>
  <c r="LU47" i="26"/>
  <c r="LT47" i="26"/>
  <c r="LS47" i="26"/>
  <c r="LR47" i="26"/>
  <c r="LP47" i="26"/>
  <c r="LO47" i="26"/>
  <c r="LN47" i="26"/>
  <c r="LM47" i="26"/>
  <c r="LL47" i="26"/>
  <c r="LV46" i="26"/>
  <c r="LU46" i="26"/>
  <c r="LT46" i="26"/>
  <c r="LS46" i="26"/>
  <c r="LR46" i="26"/>
  <c r="LP46" i="26"/>
  <c r="LO46" i="26"/>
  <c r="LN46" i="26"/>
  <c r="LM46" i="26"/>
  <c r="LL46" i="26"/>
  <c r="NE43" i="26"/>
  <c r="ND43" i="26"/>
  <c r="MW43" i="26"/>
  <c r="MV43" i="26"/>
  <c r="MO43" i="26"/>
  <c r="MN43" i="26"/>
  <c r="MG43" i="26"/>
  <c r="MF43" i="26"/>
  <c r="LY43" i="26"/>
  <c r="LX43" i="26"/>
  <c r="LV43" i="26"/>
  <c r="LU43" i="26"/>
  <c r="LT43" i="26"/>
  <c r="LS43" i="26"/>
  <c r="LR43" i="26"/>
  <c r="LP43" i="26"/>
  <c r="LO43" i="26"/>
  <c r="LN43" i="26"/>
  <c r="LM43" i="26"/>
  <c r="LL43" i="26"/>
  <c r="ND42" i="26"/>
  <c r="LP42" i="26" s="1"/>
  <c r="MV42" i="26"/>
  <c r="LO42" i="26" s="1"/>
  <c r="MN42" i="26"/>
  <c r="MF42" i="26"/>
  <c r="LX42" i="26"/>
  <c r="LN42" i="26"/>
  <c r="LM42" i="26"/>
  <c r="LL42" i="26"/>
  <c r="NJ41" i="26"/>
  <c r="NI41" i="26"/>
  <c r="NG41" i="26"/>
  <c r="NF41" i="26"/>
  <c r="NB41" i="26"/>
  <c r="NA41" i="26"/>
  <c r="MY41" i="26"/>
  <c r="MX41" i="26"/>
  <c r="MT41" i="26"/>
  <c r="MS41" i="26"/>
  <c r="MQ41" i="26"/>
  <c r="MP41" i="26"/>
  <c r="ML41" i="26"/>
  <c r="MK41" i="26"/>
  <c r="MI41" i="26"/>
  <c r="MH41" i="26"/>
  <c r="MD41" i="26"/>
  <c r="MC41" i="26"/>
  <c r="MA41" i="26"/>
  <c r="LZ41" i="26"/>
  <c r="NH40" i="26"/>
  <c r="NE40" i="26"/>
  <c r="MZ40" i="26"/>
  <c r="MW40" i="26"/>
  <c r="MR40" i="26"/>
  <c r="MO40" i="26"/>
  <c r="MJ40" i="26"/>
  <c r="MG40" i="26"/>
  <c r="MB40" i="26"/>
  <c r="LY40" i="26"/>
  <c r="LV40" i="26"/>
  <c r="LU40" i="26"/>
  <c r="LT40" i="26"/>
  <c r="LS40" i="26"/>
  <c r="LR40" i="26"/>
  <c r="LP40" i="26"/>
  <c r="LO40" i="26"/>
  <c r="LN40" i="26"/>
  <c r="LM40" i="26"/>
  <c r="LL40" i="26"/>
  <c r="LV39" i="26"/>
  <c r="LU39" i="26"/>
  <c r="LT39" i="26"/>
  <c r="LS39" i="26"/>
  <c r="LR39" i="26"/>
  <c r="LP39" i="26"/>
  <c r="LO39" i="26"/>
  <c r="LN39" i="26"/>
  <c r="LM39" i="26"/>
  <c r="LL39" i="26"/>
  <c r="NH38" i="26"/>
  <c r="NE38" i="26"/>
  <c r="MZ38" i="26"/>
  <c r="MW38" i="26"/>
  <c r="MR38" i="26"/>
  <c r="MO38" i="26"/>
  <c r="MJ38" i="26"/>
  <c r="MG38" i="26"/>
  <c r="MB38" i="26"/>
  <c r="LY38" i="26"/>
  <c r="LV38" i="26"/>
  <c r="LU38" i="26"/>
  <c r="LT38" i="26"/>
  <c r="LS38" i="26"/>
  <c r="LR38" i="26"/>
  <c r="LP38" i="26"/>
  <c r="LO38" i="26"/>
  <c r="LN38" i="26"/>
  <c r="LM38" i="26"/>
  <c r="LL38" i="26"/>
  <c r="NH37" i="26"/>
  <c r="NE37" i="26"/>
  <c r="NE42" i="26" s="1"/>
  <c r="LV42" i="26" s="1"/>
  <c r="MZ37" i="26"/>
  <c r="MW37" i="26"/>
  <c r="MW42" i="26" s="1"/>
  <c r="LU42" i="26" s="1"/>
  <c r="MR37" i="26"/>
  <c r="MO37" i="26"/>
  <c r="MO42" i="26" s="1"/>
  <c r="LT42" i="26" s="1"/>
  <c r="MJ37" i="26"/>
  <c r="MG37" i="26"/>
  <c r="MG42" i="26" s="1"/>
  <c r="LS42" i="26" s="1"/>
  <c r="MB37" i="26"/>
  <c r="LY37" i="26"/>
  <c r="LV37" i="26"/>
  <c r="LU37" i="26"/>
  <c r="LT37" i="26"/>
  <c r="LS37" i="26"/>
  <c r="LP37" i="26"/>
  <c r="LO37" i="26"/>
  <c r="LN37" i="26"/>
  <c r="LM37" i="26"/>
  <c r="LL37" i="26"/>
  <c r="LV36" i="26"/>
  <c r="LU36" i="26"/>
  <c r="LT36" i="26"/>
  <c r="LS36" i="26"/>
  <c r="LR36" i="26"/>
  <c r="LP36" i="26"/>
  <c r="LO36" i="26"/>
  <c r="LN36" i="26"/>
  <c r="LM36" i="26"/>
  <c r="LL36" i="26"/>
  <c r="NH33" i="26"/>
  <c r="NE33" i="26"/>
  <c r="MZ33" i="26"/>
  <c r="MW33" i="26"/>
  <c r="MR33" i="26"/>
  <c r="MO33" i="26"/>
  <c r="MJ33" i="26"/>
  <c r="MG33" i="26"/>
  <c r="MB33" i="26"/>
  <c r="LY33" i="26"/>
  <c r="LV33" i="26"/>
  <c r="LU33" i="26"/>
  <c r="LT33" i="26"/>
  <c r="LS33" i="26"/>
  <c r="LR33" i="26"/>
  <c r="LP33" i="26"/>
  <c r="LO33" i="26"/>
  <c r="LN33" i="26"/>
  <c r="LM33" i="26"/>
  <c r="LL33" i="26"/>
  <c r="LV32" i="26"/>
  <c r="LU32" i="26"/>
  <c r="LT32" i="26"/>
  <c r="LS32" i="26"/>
  <c r="LR32" i="26"/>
  <c r="LP32" i="26"/>
  <c r="LO32" i="26"/>
  <c r="LN32" i="26"/>
  <c r="LM32" i="26"/>
  <c r="LL32" i="26"/>
  <c r="NH31" i="26"/>
  <c r="NE31" i="26"/>
  <c r="LV31" i="26" s="1"/>
  <c r="MZ31" i="26"/>
  <c r="MW31" i="26"/>
  <c r="MR31" i="26"/>
  <c r="MO31" i="26"/>
  <c r="MJ31" i="26"/>
  <c r="MG31" i="26"/>
  <c r="MB31" i="26"/>
  <c r="LY31" i="26"/>
  <c r="LU31" i="26"/>
  <c r="LT31" i="26"/>
  <c r="LS31" i="26"/>
  <c r="LR31" i="26"/>
  <c r="LP31" i="26"/>
  <c r="LO31" i="26"/>
  <c r="LN31" i="26"/>
  <c r="LM31" i="26"/>
  <c r="LL31" i="26"/>
  <c r="LV30" i="26"/>
  <c r="LU30" i="26"/>
  <c r="LT30" i="26"/>
  <c r="LS30" i="26"/>
  <c r="LR30" i="26"/>
  <c r="LP30" i="26"/>
  <c r="LO30" i="26"/>
  <c r="LN30" i="26"/>
  <c r="LM30" i="26"/>
  <c r="LL30" i="26"/>
  <c r="NH29" i="26"/>
  <c r="NE29" i="26"/>
  <c r="MZ29" i="26"/>
  <c r="MW29" i="26"/>
  <c r="MR29" i="26"/>
  <c r="MO29" i="26"/>
  <c r="MJ29" i="26"/>
  <c r="MG29" i="26"/>
  <c r="MB29" i="26"/>
  <c r="LY29" i="26"/>
  <c r="LV29" i="26"/>
  <c r="LU29" i="26"/>
  <c r="LT29" i="26"/>
  <c r="LS29" i="26"/>
  <c r="LR29" i="26"/>
  <c r="LP29" i="26"/>
  <c r="LO29" i="26"/>
  <c r="LN29" i="26"/>
  <c r="LM29" i="26"/>
  <c r="LL29" i="26"/>
  <c r="LV28" i="26"/>
  <c r="LU28" i="26"/>
  <c r="LT28" i="26"/>
  <c r="LS28" i="26"/>
  <c r="LR28" i="26"/>
  <c r="LP28" i="26"/>
  <c r="LO28" i="26"/>
  <c r="LN28" i="26"/>
  <c r="LM28" i="26"/>
  <c r="LL28" i="26"/>
  <c r="NH27" i="26"/>
  <c r="NE27" i="26"/>
  <c r="MZ27" i="26"/>
  <c r="MW27" i="26"/>
  <c r="MR27" i="26"/>
  <c r="MO27" i="26"/>
  <c r="MJ27" i="26"/>
  <c r="MG27" i="26"/>
  <c r="MB27" i="26"/>
  <c r="LY27" i="26"/>
  <c r="LV27" i="26"/>
  <c r="LU27" i="26"/>
  <c r="LT27" i="26"/>
  <c r="LS27" i="26"/>
  <c r="LR27" i="26"/>
  <c r="LP27" i="26"/>
  <c r="LO27" i="26"/>
  <c r="LN27" i="26"/>
  <c r="LM27" i="26"/>
  <c r="LL27" i="26"/>
  <c r="LV26" i="26"/>
  <c r="LU26" i="26"/>
  <c r="LT26" i="26"/>
  <c r="LS26" i="26"/>
  <c r="LR26" i="26"/>
  <c r="LP26" i="26"/>
  <c r="LO26" i="26"/>
  <c r="LN26" i="26"/>
  <c r="LM26" i="26"/>
  <c r="LL26" i="26"/>
  <c r="NH23" i="26"/>
  <c r="NE23" i="26"/>
  <c r="LV23" i="26"/>
  <c r="LP23" i="26"/>
  <c r="NH21" i="26"/>
  <c r="NE21" i="26"/>
  <c r="LV21" i="26" s="1"/>
  <c r="LP21" i="26"/>
  <c r="NH19" i="26"/>
  <c r="NE19" i="26"/>
  <c r="LV19" i="26" s="1"/>
  <c r="LP19" i="26"/>
  <c r="NH17" i="26"/>
  <c r="NE17" i="26"/>
  <c r="LV17" i="26" s="1"/>
  <c r="LP17" i="26"/>
  <c r="NH15" i="26"/>
  <c r="NE15" i="26"/>
  <c r="LV15" i="26" s="1"/>
  <c r="LP15" i="26"/>
  <c r="NH11" i="26"/>
  <c r="NE11" i="26"/>
  <c r="LV11" i="26" s="1"/>
  <c r="LP11" i="26"/>
  <c r="NH10" i="26"/>
  <c r="NE10" i="26"/>
  <c r="LV10" i="26" s="1"/>
  <c r="LP10" i="26"/>
  <c r="NH9" i="26"/>
  <c r="NE9" i="26"/>
  <c r="LV9" i="26" s="1"/>
  <c r="LP9" i="26"/>
  <c r="NH8" i="26"/>
  <c r="NE8" i="26"/>
  <c r="LV8" i="26"/>
  <c r="LP8" i="26"/>
  <c r="NH7" i="26"/>
  <c r="NE7" i="26"/>
  <c r="LV7" i="26" s="1"/>
  <c r="LP7" i="26"/>
  <c r="JU122" i="26"/>
  <c r="JT122" i="26"/>
  <c r="JS122" i="26"/>
  <c r="JR122" i="26"/>
  <c r="JQ122" i="26"/>
  <c r="JO122" i="26"/>
  <c r="JN122" i="26"/>
  <c r="JM122" i="26"/>
  <c r="JL122" i="26"/>
  <c r="JK122" i="26"/>
  <c r="JU121" i="26"/>
  <c r="JT121" i="26"/>
  <c r="JS121" i="26"/>
  <c r="JR121" i="26"/>
  <c r="JQ121" i="26"/>
  <c r="JO121" i="26"/>
  <c r="JN121" i="26"/>
  <c r="JM121" i="26"/>
  <c r="JL121" i="26"/>
  <c r="JK121" i="26"/>
  <c r="JU120" i="26"/>
  <c r="JT120" i="26"/>
  <c r="JS120" i="26"/>
  <c r="JR120" i="26"/>
  <c r="JQ120" i="26"/>
  <c r="JO120" i="26"/>
  <c r="JN120" i="26"/>
  <c r="JM120" i="26"/>
  <c r="JL120" i="26"/>
  <c r="JK120" i="26"/>
  <c r="JU119" i="26"/>
  <c r="JT119" i="26"/>
  <c r="JS119" i="26"/>
  <c r="JR119" i="26"/>
  <c r="JQ119" i="26"/>
  <c r="JO119" i="26"/>
  <c r="JN119" i="26"/>
  <c r="JM119" i="26"/>
  <c r="JL119" i="26"/>
  <c r="JK119" i="26"/>
  <c r="LG118" i="26"/>
  <c r="LD118" i="26"/>
  <c r="KY118" i="26"/>
  <c r="KV118" i="26"/>
  <c r="KQ118" i="26"/>
  <c r="KN118" i="26"/>
  <c r="KI118" i="26"/>
  <c r="KF118" i="26"/>
  <c r="KA118" i="26"/>
  <c r="JX118" i="26"/>
  <c r="JU118" i="26"/>
  <c r="JT118" i="26"/>
  <c r="JS118" i="26"/>
  <c r="JR118" i="26"/>
  <c r="JQ118" i="26"/>
  <c r="JO118" i="26"/>
  <c r="JN118" i="26"/>
  <c r="JM118" i="26"/>
  <c r="JL118" i="26"/>
  <c r="JK118" i="26"/>
  <c r="JU117" i="26"/>
  <c r="JT117" i="26"/>
  <c r="JS117" i="26"/>
  <c r="JR117" i="26"/>
  <c r="JQ117" i="26"/>
  <c r="JO117" i="26"/>
  <c r="JN117" i="26"/>
  <c r="JM117" i="26"/>
  <c r="JL117" i="26"/>
  <c r="JK117" i="26"/>
  <c r="JU116" i="26"/>
  <c r="JT116" i="26"/>
  <c r="JS116" i="26"/>
  <c r="JR116" i="26"/>
  <c r="JQ116" i="26"/>
  <c r="JO116" i="26"/>
  <c r="JN116" i="26"/>
  <c r="JM116" i="26"/>
  <c r="JL116" i="26"/>
  <c r="JK116" i="26"/>
  <c r="JU105" i="26"/>
  <c r="JT105" i="26"/>
  <c r="JS105" i="26"/>
  <c r="JR105" i="26"/>
  <c r="JQ105" i="26"/>
  <c r="JU104" i="26"/>
  <c r="JT104" i="26"/>
  <c r="JS104" i="26"/>
  <c r="JR104" i="26"/>
  <c r="JQ104" i="26"/>
  <c r="JU103" i="26"/>
  <c r="JT103" i="26"/>
  <c r="JS103" i="26"/>
  <c r="JR103" i="26"/>
  <c r="JQ103" i="26"/>
  <c r="JU102" i="26"/>
  <c r="JT102" i="26"/>
  <c r="JS102" i="26"/>
  <c r="JR102" i="26"/>
  <c r="JQ102" i="26"/>
  <c r="JO102" i="26"/>
  <c r="JN102" i="26"/>
  <c r="JM102" i="26"/>
  <c r="JL102" i="26"/>
  <c r="JK102" i="26"/>
  <c r="JU101" i="26"/>
  <c r="JT101" i="26"/>
  <c r="JS101" i="26"/>
  <c r="JR101" i="26"/>
  <c r="JQ101" i="26"/>
  <c r="JO101" i="26"/>
  <c r="JN101" i="26"/>
  <c r="JM101" i="26"/>
  <c r="JL101" i="26"/>
  <c r="JK101" i="26"/>
  <c r="LG100" i="26"/>
  <c r="LD100" i="26"/>
  <c r="KY100" i="26"/>
  <c r="KV100" i="26"/>
  <c r="KQ100" i="26"/>
  <c r="KN100" i="26"/>
  <c r="KI100" i="26"/>
  <c r="KF100" i="26"/>
  <c r="KA100" i="26"/>
  <c r="JX100" i="26"/>
  <c r="JU100" i="26"/>
  <c r="JT100" i="26"/>
  <c r="JS100" i="26"/>
  <c r="JR100" i="26"/>
  <c r="JQ100" i="26"/>
  <c r="JO100" i="26"/>
  <c r="JN100" i="26"/>
  <c r="JM100" i="26"/>
  <c r="JL100" i="26"/>
  <c r="JK100" i="26"/>
  <c r="LG99" i="26"/>
  <c r="LD99" i="26"/>
  <c r="KY99" i="26"/>
  <c r="KV99" i="26"/>
  <c r="KQ99" i="26"/>
  <c r="KN99" i="26"/>
  <c r="KI99" i="26"/>
  <c r="KF99" i="26"/>
  <c r="KA99" i="26"/>
  <c r="JX99" i="26"/>
  <c r="JU99" i="26"/>
  <c r="JT99" i="26"/>
  <c r="JS99" i="26"/>
  <c r="JR99" i="26"/>
  <c r="JQ99" i="26"/>
  <c r="JO99" i="26"/>
  <c r="JN99" i="26"/>
  <c r="JM99" i="26"/>
  <c r="JL99" i="26"/>
  <c r="JK99" i="26"/>
  <c r="JU96" i="26"/>
  <c r="JT96" i="26"/>
  <c r="JS96" i="26"/>
  <c r="JR96" i="26"/>
  <c r="JQ96" i="26"/>
  <c r="JO96" i="26"/>
  <c r="JN96" i="26"/>
  <c r="JM96" i="26"/>
  <c r="JL96" i="26"/>
  <c r="JK96" i="26"/>
  <c r="JU95" i="26"/>
  <c r="JT95" i="26"/>
  <c r="JS95" i="26"/>
  <c r="JR95" i="26"/>
  <c r="JQ95" i="26"/>
  <c r="JO95" i="26"/>
  <c r="JN95" i="26"/>
  <c r="JM95" i="26"/>
  <c r="JL95" i="26"/>
  <c r="JK95" i="26"/>
  <c r="JU94" i="26"/>
  <c r="JT94" i="26"/>
  <c r="JS94" i="26"/>
  <c r="JR94" i="26"/>
  <c r="JQ94" i="26"/>
  <c r="JO94" i="26"/>
  <c r="JN94" i="26"/>
  <c r="JM94" i="26"/>
  <c r="JL94" i="26"/>
  <c r="JK94" i="26"/>
  <c r="LC91" i="26"/>
  <c r="KU91" i="26"/>
  <c r="KM91" i="26"/>
  <c r="KE91" i="26"/>
  <c r="JW91" i="26"/>
  <c r="JO91" i="26"/>
  <c r="JN91" i="26"/>
  <c r="JM91" i="26"/>
  <c r="JL91" i="26"/>
  <c r="JK91" i="26"/>
  <c r="LC90" i="26"/>
  <c r="KU90" i="26"/>
  <c r="KM90" i="26"/>
  <c r="KE90" i="26"/>
  <c r="JW90" i="26"/>
  <c r="JO90" i="26"/>
  <c r="JN90" i="26"/>
  <c r="JM90" i="26"/>
  <c r="JL90" i="26"/>
  <c r="JK90" i="26"/>
  <c r="LC89" i="26"/>
  <c r="KU89" i="26"/>
  <c r="KM89" i="26"/>
  <c r="KE89" i="26"/>
  <c r="JW89" i="26"/>
  <c r="JO89" i="26"/>
  <c r="JN89" i="26"/>
  <c r="JM89" i="26"/>
  <c r="JL89" i="26"/>
  <c r="JK89" i="26"/>
  <c r="LG88" i="26"/>
  <c r="LD88" i="26"/>
  <c r="KY88" i="26"/>
  <c r="KV88" i="26"/>
  <c r="KQ88" i="26"/>
  <c r="KN88" i="26"/>
  <c r="KI88" i="26"/>
  <c r="KF88" i="26"/>
  <c r="KA88" i="26"/>
  <c r="JX88" i="26"/>
  <c r="JU88" i="26"/>
  <c r="JT88" i="26"/>
  <c r="JS88" i="26"/>
  <c r="JR88" i="26"/>
  <c r="JQ88" i="26"/>
  <c r="JO88" i="26"/>
  <c r="JN88" i="26"/>
  <c r="JM88" i="26"/>
  <c r="JL88" i="26"/>
  <c r="JK88" i="26"/>
  <c r="JU87" i="26"/>
  <c r="JT87" i="26"/>
  <c r="JS87" i="26"/>
  <c r="JR87" i="26"/>
  <c r="JQ87" i="26"/>
  <c r="JO87" i="26"/>
  <c r="JN87" i="26"/>
  <c r="JM87" i="26"/>
  <c r="JL87" i="26"/>
  <c r="JK87" i="26"/>
  <c r="JU86" i="26"/>
  <c r="JT86" i="26"/>
  <c r="JS86" i="26"/>
  <c r="JR86" i="26"/>
  <c r="JQ86" i="26"/>
  <c r="JO86" i="26"/>
  <c r="JN86" i="26"/>
  <c r="JM86" i="26"/>
  <c r="JL86" i="26"/>
  <c r="JK86" i="26"/>
  <c r="LG85" i="26"/>
  <c r="LD85" i="26"/>
  <c r="KY85" i="26"/>
  <c r="KV85" i="26"/>
  <c r="KQ85" i="26"/>
  <c r="KN85" i="26"/>
  <c r="KI85" i="26"/>
  <c r="KF85" i="26"/>
  <c r="KA85" i="26"/>
  <c r="JX85" i="26"/>
  <c r="JU85" i="26"/>
  <c r="JT85" i="26"/>
  <c r="JS85" i="26"/>
  <c r="JR85" i="26"/>
  <c r="JQ85" i="26"/>
  <c r="JO85" i="26"/>
  <c r="JN85" i="26"/>
  <c r="JM85" i="26"/>
  <c r="JL85" i="26"/>
  <c r="JK85" i="26"/>
  <c r="LG84" i="26"/>
  <c r="LD84" i="26"/>
  <c r="JU84" i="26" s="1"/>
  <c r="JO84" i="26"/>
  <c r="LG83" i="26"/>
  <c r="LD83" i="26"/>
  <c r="KY83" i="26"/>
  <c r="KV83" i="26"/>
  <c r="KQ83" i="26"/>
  <c r="KN83" i="26"/>
  <c r="KI83" i="26"/>
  <c r="KF83" i="26"/>
  <c r="KA83" i="26"/>
  <c r="JX83" i="26"/>
  <c r="JU83" i="26"/>
  <c r="JT83" i="26"/>
  <c r="JS83" i="26"/>
  <c r="JR83" i="26"/>
  <c r="JQ83" i="26"/>
  <c r="JO83" i="26"/>
  <c r="JN83" i="26"/>
  <c r="JM83" i="26"/>
  <c r="JL83" i="26"/>
  <c r="JK83" i="26"/>
  <c r="JU82" i="26"/>
  <c r="JT82" i="26"/>
  <c r="JS82" i="26"/>
  <c r="JR82" i="26"/>
  <c r="JQ82" i="26"/>
  <c r="JO82" i="26"/>
  <c r="JN82" i="26"/>
  <c r="JM82" i="26"/>
  <c r="JL82" i="26"/>
  <c r="JK82" i="26"/>
  <c r="JU81" i="26"/>
  <c r="JT81" i="26"/>
  <c r="JS81" i="26"/>
  <c r="JR81" i="26"/>
  <c r="JQ81" i="26"/>
  <c r="JO81" i="26"/>
  <c r="JN81" i="26"/>
  <c r="JM81" i="26"/>
  <c r="JL81" i="26"/>
  <c r="JK81" i="26"/>
  <c r="LG80" i="26"/>
  <c r="LD80" i="26"/>
  <c r="KY80" i="26"/>
  <c r="KV80" i="26"/>
  <c r="KQ80" i="26"/>
  <c r="KN80" i="26"/>
  <c r="KI80" i="26"/>
  <c r="KF80" i="26"/>
  <c r="KA80" i="26"/>
  <c r="JX80" i="26"/>
  <c r="JU80" i="26"/>
  <c r="JT80" i="26"/>
  <c r="JS80" i="26"/>
  <c r="JR80" i="26"/>
  <c r="JQ80" i="26"/>
  <c r="JO80" i="26"/>
  <c r="JN80" i="26"/>
  <c r="JM80" i="26"/>
  <c r="JL80" i="26"/>
  <c r="JK80" i="26"/>
  <c r="LG79" i="26"/>
  <c r="LD79" i="26"/>
  <c r="KY79" i="26"/>
  <c r="KV79" i="26"/>
  <c r="KQ79" i="26"/>
  <c r="KN79" i="26"/>
  <c r="KI79" i="26"/>
  <c r="KF79" i="26"/>
  <c r="KA79" i="26"/>
  <c r="JX79" i="26"/>
  <c r="JU79" i="26"/>
  <c r="JT79" i="26"/>
  <c r="JS79" i="26"/>
  <c r="JR79" i="26"/>
  <c r="JQ79" i="26"/>
  <c r="JO79" i="26"/>
  <c r="JN79" i="26"/>
  <c r="JM79" i="26"/>
  <c r="JL79" i="26"/>
  <c r="JK79" i="26"/>
  <c r="LG78" i="26"/>
  <c r="LD78" i="26"/>
  <c r="LD89" i="26" s="1"/>
  <c r="JU89" i="26" s="1"/>
  <c r="KY78" i="26"/>
  <c r="KV78" i="26"/>
  <c r="KV89" i="26" s="1"/>
  <c r="JT89" i="26" s="1"/>
  <c r="KQ78" i="26"/>
  <c r="KN78" i="26"/>
  <c r="KN89" i="26" s="1"/>
  <c r="JS89" i="26" s="1"/>
  <c r="KI78" i="26"/>
  <c r="KF78" i="26"/>
  <c r="KF89" i="26" s="1"/>
  <c r="JR89" i="26" s="1"/>
  <c r="KA78" i="26"/>
  <c r="JX78" i="26"/>
  <c r="JX89" i="26" s="1"/>
  <c r="JQ89" i="26" s="1"/>
  <c r="JU78" i="26"/>
  <c r="JT78" i="26"/>
  <c r="JS78" i="26"/>
  <c r="JR78" i="26"/>
  <c r="JQ78" i="26"/>
  <c r="JO78" i="26"/>
  <c r="JN78" i="26"/>
  <c r="JM78" i="26"/>
  <c r="JL78" i="26"/>
  <c r="JK78" i="26"/>
  <c r="JU77" i="26"/>
  <c r="JT77" i="26"/>
  <c r="JS77" i="26"/>
  <c r="JR77" i="26"/>
  <c r="JQ77" i="26"/>
  <c r="JO77" i="26"/>
  <c r="JN77" i="26"/>
  <c r="JM77" i="26"/>
  <c r="JL77" i="26"/>
  <c r="JK77" i="26"/>
  <c r="JU76" i="26"/>
  <c r="JT76" i="26"/>
  <c r="JS76" i="26"/>
  <c r="JR76" i="26"/>
  <c r="JQ76" i="26"/>
  <c r="JO76" i="26"/>
  <c r="JN76" i="26"/>
  <c r="JM76" i="26"/>
  <c r="JL76" i="26"/>
  <c r="JK76" i="26"/>
  <c r="JU75" i="26"/>
  <c r="JT75" i="26"/>
  <c r="JS75" i="26"/>
  <c r="JR75" i="26"/>
  <c r="JQ75" i="26"/>
  <c r="JO75" i="26"/>
  <c r="JN75" i="26"/>
  <c r="JM75" i="26"/>
  <c r="JL75" i="26"/>
  <c r="JK75" i="26"/>
  <c r="JU74" i="26"/>
  <c r="JT74" i="26"/>
  <c r="JS74" i="26"/>
  <c r="JR74" i="26"/>
  <c r="JQ74" i="26"/>
  <c r="JO74" i="26"/>
  <c r="JN74" i="26"/>
  <c r="JM74" i="26"/>
  <c r="JL74" i="26"/>
  <c r="JK74" i="26"/>
  <c r="JU73" i="26"/>
  <c r="JT73" i="26"/>
  <c r="JS73" i="26"/>
  <c r="JR73" i="26"/>
  <c r="JQ73" i="26"/>
  <c r="JO73" i="26"/>
  <c r="JN73" i="26"/>
  <c r="JM73" i="26"/>
  <c r="JL73" i="26"/>
  <c r="JK73" i="26"/>
  <c r="LG70" i="26"/>
  <c r="LD70" i="26"/>
  <c r="KY70" i="26"/>
  <c r="KV70" i="26"/>
  <c r="KQ70" i="26"/>
  <c r="KN70" i="26"/>
  <c r="KI70" i="26"/>
  <c r="KF70" i="26"/>
  <c r="JR70" i="26" s="1"/>
  <c r="KA70" i="26"/>
  <c r="JX70" i="26"/>
  <c r="JU70" i="26"/>
  <c r="JT70" i="26"/>
  <c r="JS70" i="26"/>
  <c r="JQ70" i="26"/>
  <c r="JO70" i="26"/>
  <c r="JN70" i="26"/>
  <c r="JM70" i="26"/>
  <c r="JL70" i="26"/>
  <c r="JK70" i="26"/>
  <c r="LI69" i="26"/>
  <c r="LH69" i="26"/>
  <c r="LF69" i="26"/>
  <c r="LE69" i="26"/>
  <c r="LC69" i="26"/>
  <c r="LA69" i="26"/>
  <c r="KZ69" i="26"/>
  <c r="KX69" i="26"/>
  <c r="KW69" i="26"/>
  <c r="KU69" i="26"/>
  <c r="KS69" i="26"/>
  <c r="KR69" i="26"/>
  <c r="KP69" i="26"/>
  <c r="KO69" i="26"/>
  <c r="KM69" i="26"/>
  <c r="KK69" i="26"/>
  <c r="KJ69" i="26"/>
  <c r="KH69" i="26"/>
  <c r="KG69" i="26"/>
  <c r="KE69" i="26"/>
  <c r="KC69" i="26"/>
  <c r="KB69" i="26"/>
  <c r="JZ69" i="26"/>
  <c r="JY69" i="26"/>
  <c r="JW69" i="26"/>
  <c r="JO69" i="26"/>
  <c r="JN69" i="26"/>
  <c r="JM69" i="26"/>
  <c r="JL69" i="26"/>
  <c r="JK69" i="26"/>
  <c r="LD68" i="26"/>
  <c r="LC68" i="26"/>
  <c r="KV68" i="26"/>
  <c r="KU68" i="26"/>
  <c r="KN68" i="26"/>
  <c r="JS68" i="26" s="1"/>
  <c r="KM68" i="26"/>
  <c r="KF68" i="26"/>
  <c r="KE68" i="26"/>
  <c r="JX68" i="26"/>
  <c r="JW68" i="26"/>
  <c r="JK68" i="26" s="1"/>
  <c r="JU68" i="26"/>
  <c r="JT68" i="26"/>
  <c r="JR68" i="26"/>
  <c r="JQ68" i="26"/>
  <c r="JO68" i="26"/>
  <c r="JN68" i="26"/>
  <c r="JM68" i="26"/>
  <c r="JL68" i="26"/>
  <c r="LG67" i="26"/>
  <c r="LD67" i="26"/>
  <c r="KY67" i="26"/>
  <c r="KV67" i="26"/>
  <c r="KQ67" i="26"/>
  <c r="KN67" i="26"/>
  <c r="KI67" i="26"/>
  <c r="KF67" i="26"/>
  <c r="KA67" i="26"/>
  <c r="JX67" i="26"/>
  <c r="JU67" i="26"/>
  <c r="JT67" i="26"/>
  <c r="JS67" i="26"/>
  <c r="JR67" i="26"/>
  <c r="JQ67" i="26"/>
  <c r="JO67" i="26"/>
  <c r="JN67" i="26"/>
  <c r="JM67" i="26"/>
  <c r="JL67" i="26"/>
  <c r="JK67" i="26"/>
  <c r="JU66" i="26"/>
  <c r="JT66" i="26"/>
  <c r="JS66" i="26"/>
  <c r="JR66" i="26"/>
  <c r="JQ66" i="26"/>
  <c r="JO66" i="26"/>
  <c r="JN66" i="26"/>
  <c r="JM66" i="26"/>
  <c r="JL66" i="26"/>
  <c r="JK66" i="26"/>
  <c r="LG65" i="26"/>
  <c r="LD65" i="26"/>
  <c r="KY65" i="26"/>
  <c r="KV65" i="26"/>
  <c r="KQ65" i="26"/>
  <c r="KN65" i="26"/>
  <c r="KI65" i="26"/>
  <c r="KF65" i="26"/>
  <c r="KA65" i="26"/>
  <c r="JX65" i="26"/>
  <c r="JU65" i="26"/>
  <c r="JT65" i="26"/>
  <c r="JS65" i="26"/>
  <c r="JR65" i="26"/>
  <c r="JQ65" i="26"/>
  <c r="JO65" i="26"/>
  <c r="JN65" i="26"/>
  <c r="JM65" i="26"/>
  <c r="JL65" i="26"/>
  <c r="JK65" i="26"/>
  <c r="JU64" i="26"/>
  <c r="JT64" i="26"/>
  <c r="JS64" i="26"/>
  <c r="JR64" i="26"/>
  <c r="JQ64" i="26"/>
  <c r="JO64" i="26"/>
  <c r="JN64" i="26"/>
  <c r="JM64" i="26"/>
  <c r="JL64" i="26"/>
  <c r="JK64" i="26"/>
  <c r="LG63" i="26"/>
  <c r="LD63" i="26"/>
  <c r="KY63" i="26"/>
  <c r="KV63" i="26"/>
  <c r="KQ63" i="26"/>
  <c r="KN63" i="26"/>
  <c r="KI63" i="26"/>
  <c r="KF63" i="26"/>
  <c r="KA63" i="26"/>
  <c r="JX63" i="26"/>
  <c r="JU63" i="26"/>
  <c r="JT63" i="26"/>
  <c r="JS63" i="26"/>
  <c r="JR63" i="26"/>
  <c r="JQ63" i="26"/>
  <c r="JO63" i="26"/>
  <c r="JN63" i="26"/>
  <c r="JM63" i="26"/>
  <c r="JL63" i="26"/>
  <c r="JK63" i="26"/>
  <c r="JU62" i="26"/>
  <c r="JT62" i="26"/>
  <c r="JS62" i="26"/>
  <c r="JR62" i="26"/>
  <c r="JQ62" i="26"/>
  <c r="JO62" i="26"/>
  <c r="JN62" i="26"/>
  <c r="JM62" i="26"/>
  <c r="JL62" i="26"/>
  <c r="JK62" i="26"/>
  <c r="LG61" i="26"/>
  <c r="LG69" i="26" s="1"/>
  <c r="LD61" i="26"/>
  <c r="LD69" i="26" s="1"/>
  <c r="JU69" i="26" s="1"/>
  <c r="KY61" i="26"/>
  <c r="KY69" i="26" s="1"/>
  <c r="KV61" i="26"/>
  <c r="KQ61" i="26"/>
  <c r="KQ69" i="26" s="1"/>
  <c r="KN61" i="26"/>
  <c r="KI61" i="26"/>
  <c r="KI69" i="26" s="1"/>
  <c r="KF61" i="26"/>
  <c r="KA61" i="26"/>
  <c r="KA69" i="26" s="1"/>
  <c r="JX61" i="26"/>
  <c r="JU61" i="26"/>
  <c r="JO61" i="26"/>
  <c r="JN61" i="26"/>
  <c r="JM61" i="26"/>
  <c r="JL61" i="26"/>
  <c r="JK61" i="26"/>
  <c r="JU60" i="26"/>
  <c r="JT60" i="26"/>
  <c r="JS60" i="26"/>
  <c r="JR60" i="26"/>
  <c r="JQ60" i="26"/>
  <c r="JO60" i="26"/>
  <c r="JN60" i="26"/>
  <c r="JM60" i="26"/>
  <c r="JL60" i="26"/>
  <c r="JK60" i="26"/>
  <c r="LD57" i="26"/>
  <c r="LC57" i="26"/>
  <c r="JO57" i="26" s="1"/>
  <c r="KV57" i="26"/>
  <c r="JT57" i="26" s="1"/>
  <c r="KU57" i="26"/>
  <c r="KN57" i="26"/>
  <c r="JS57" i="26" s="1"/>
  <c r="KM57" i="26"/>
  <c r="KF57" i="26"/>
  <c r="JR57" i="26" s="1"/>
  <c r="KE57" i="26"/>
  <c r="JX57" i="26"/>
  <c r="JQ57" i="26" s="1"/>
  <c r="JW57" i="26"/>
  <c r="JU57" i="26"/>
  <c r="JN57" i="26"/>
  <c r="JM57" i="26"/>
  <c r="JL57" i="26"/>
  <c r="JK57" i="26"/>
  <c r="LC56" i="26"/>
  <c r="KU56" i="26"/>
  <c r="KM56" i="26"/>
  <c r="KE56" i="26"/>
  <c r="JW56" i="26"/>
  <c r="JO56" i="26"/>
  <c r="JN56" i="26"/>
  <c r="JM56" i="26"/>
  <c r="JL56" i="26"/>
  <c r="JK56" i="26"/>
  <c r="LI55" i="26"/>
  <c r="LH55" i="26"/>
  <c r="LF55" i="26"/>
  <c r="LE55" i="26"/>
  <c r="LA55" i="26"/>
  <c r="KZ55" i="26"/>
  <c r="KX55" i="26"/>
  <c r="KW55" i="26"/>
  <c r="KS55" i="26"/>
  <c r="KR55" i="26"/>
  <c r="KP55" i="26"/>
  <c r="KO55" i="26"/>
  <c r="KK55" i="26"/>
  <c r="KJ55" i="26"/>
  <c r="KH55" i="26"/>
  <c r="KG55" i="26"/>
  <c r="KC55" i="26"/>
  <c r="KB55" i="26"/>
  <c r="JZ55" i="26"/>
  <c r="JY55" i="26"/>
  <c r="LG54" i="26"/>
  <c r="LD54" i="26"/>
  <c r="KY54" i="26"/>
  <c r="KV54" i="26"/>
  <c r="KQ54" i="26"/>
  <c r="KN54" i="26"/>
  <c r="KI54" i="26"/>
  <c r="KF54" i="26"/>
  <c r="KA54" i="26"/>
  <c r="JX54" i="26"/>
  <c r="JU54" i="26"/>
  <c r="JT54" i="26"/>
  <c r="JS54" i="26"/>
  <c r="JR54" i="26"/>
  <c r="JQ54" i="26"/>
  <c r="JO54" i="26"/>
  <c r="JN54" i="26"/>
  <c r="JM54" i="26"/>
  <c r="JL54" i="26"/>
  <c r="JK54" i="26"/>
  <c r="JU53" i="26"/>
  <c r="JT53" i="26"/>
  <c r="JS53" i="26"/>
  <c r="JR53" i="26"/>
  <c r="JQ53" i="26"/>
  <c r="JO53" i="26"/>
  <c r="JN53" i="26"/>
  <c r="JM53" i="26"/>
  <c r="JL53" i="26"/>
  <c r="JK53" i="26"/>
  <c r="LG52" i="26"/>
  <c r="LD52" i="26"/>
  <c r="KY52" i="26"/>
  <c r="KV52" i="26"/>
  <c r="KQ52" i="26"/>
  <c r="KN52" i="26"/>
  <c r="KI52" i="26"/>
  <c r="KF52" i="26"/>
  <c r="KA52" i="26"/>
  <c r="JX52" i="26"/>
  <c r="JU52" i="26"/>
  <c r="JT52" i="26"/>
  <c r="JS52" i="26"/>
  <c r="JR52" i="26"/>
  <c r="JQ52" i="26"/>
  <c r="JO52" i="26"/>
  <c r="JN52" i="26"/>
  <c r="JM52" i="26"/>
  <c r="JL52" i="26"/>
  <c r="JK52" i="26"/>
  <c r="LG51" i="26"/>
  <c r="LD51" i="26"/>
  <c r="KY51" i="26"/>
  <c r="KV51" i="26"/>
  <c r="KQ51" i="26"/>
  <c r="KN51" i="26"/>
  <c r="KI51" i="26"/>
  <c r="KF51" i="26"/>
  <c r="KF56" i="26" s="1"/>
  <c r="JR56" i="26" s="1"/>
  <c r="KA51" i="26"/>
  <c r="JX51" i="26"/>
  <c r="JR51" i="26"/>
  <c r="JO51" i="26"/>
  <c r="JN51" i="26"/>
  <c r="JM51" i="26"/>
  <c r="JL51" i="26"/>
  <c r="JK51" i="26"/>
  <c r="JU50" i="26"/>
  <c r="JT50" i="26"/>
  <c r="JS50" i="26"/>
  <c r="JR50" i="26"/>
  <c r="JQ50" i="26"/>
  <c r="JO50" i="26"/>
  <c r="JN50" i="26"/>
  <c r="JM50" i="26"/>
  <c r="JL50" i="26"/>
  <c r="JK50" i="26"/>
  <c r="LG47" i="26"/>
  <c r="LD47" i="26"/>
  <c r="KY47" i="26"/>
  <c r="KV47" i="26"/>
  <c r="KQ47" i="26"/>
  <c r="KN47" i="26"/>
  <c r="KI47" i="26"/>
  <c r="KF47" i="26"/>
  <c r="KA47" i="26"/>
  <c r="JX47" i="26"/>
  <c r="JU47" i="26"/>
  <c r="JT47" i="26"/>
  <c r="JS47" i="26"/>
  <c r="JR47" i="26"/>
  <c r="JQ47" i="26"/>
  <c r="JO47" i="26"/>
  <c r="JN47" i="26"/>
  <c r="JM47" i="26"/>
  <c r="JL47" i="26"/>
  <c r="JK47" i="26"/>
  <c r="JU46" i="26"/>
  <c r="JT46" i="26"/>
  <c r="JS46" i="26"/>
  <c r="JR46" i="26"/>
  <c r="JQ46" i="26"/>
  <c r="JO46" i="26"/>
  <c r="JN46" i="26"/>
  <c r="JM46" i="26"/>
  <c r="JL46" i="26"/>
  <c r="JK46" i="26"/>
  <c r="LD43" i="26"/>
  <c r="LC43" i="26"/>
  <c r="KV43" i="26"/>
  <c r="KU43" i="26"/>
  <c r="KN43" i="26"/>
  <c r="KM43" i="26"/>
  <c r="KF43" i="26"/>
  <c r="KE43" i="26"/>
  <c r="JX43" i="26"/>
  <c r="JQ43" i="26" s="1"/>
  <c r="JW43" i="26"/>
  <c r="JU43" i="26"/>
  <c r="JT43" i="26"/>
  <c r="JS43" i="26"/>
  <c r="JR43" i="26"/>
  <c r="JO43" i="26"/>
  <c r="JN43" i="26"/>
  <c r="JM43" i="26"/>
  <c r="JL43" i="26"/>
  <c r="JK43" i="26"/>
  <c r="LC42" i="26"/>
  <c r="KU42" i="26"/>
  <c r="KM42" i="26"/>
  <c r="KE42" i="26"/>
  <c r="JW42" i="26"/>
  <c r="JO42" i="26"/>
  <c r="JN42" i="26"/>
  <c r="JM42" i="26"/>
  <c r="JL42" i="26"/>
  <c r="JK42" i="26"/>
  <c r="LI41" i="26"/>
  <c r="LH41" i="26"/>
  <c r="LF41" i="26"/>
  <c r="LE41" i="26"/>
  <c r="LA41" i="26"/>
  <c r="KZ41" i="26"/>
  <c r="KX41" i="26"/>
  <c r="KW41" i="26"/>
  <c r="KS41" i="26"/>
  <c r="KR41" i="26"/>
  <c r="KP41" i="26"/>
  <c r="KO41" i="26"/>
  <c r="KK41" i="26"/>
  <c r="KJ41" i="26"/>
  <c r="KH41" i="26"/>
  <c r="KG41" i="26"/>
  <c r="KC41" i="26"/>
  <c r="KB41" i="26"/>
  <c r="JZ41" i="26"/>
  <c r="JY41" i="26"/>
  <c r="LG40" i="26"/>
  <c r="LD40" i="26"/>
  <c r="KY40" i="26"/>
  <c r="KV40" i="26"/>
  <c r="KQ40" i="26"/>
  <c r="KN40" i="26"/>
  <c r="KI40" i="26"/>
  <c r="KF40" i="26"/>
  <c r="KA40" i="26"/>
  <c r="JX40" i="26"/>
  <c r="JU40" i="26"/>
  <c r="JT40" i="26"/>
  <c r="JS40" i="26"/>
  <c r="JR40" i="26"/>
  <c r="JQ40" i="26"/>
  <c r="JO40" i="26"/>
  <c r="JN40" i="26"/>
  <c r="JM40" i="26"/>
  <c r="JL40" i="26"/>
  <c r="JK40" i="26"/>
  <c r="JU39" i="26"/>
  <c r="JT39" i="26"/>
  <c r="JS39" i="26"/>
  <c r="JR39" i="26"/>
  <c r="JQ39" i="26"/>
  <c r="JO39" i="26"/>
  <c r="JN39" i="26"/>
  <c r="JM39" i="26"/>
  <c r="JL39" i="26"/>
  <c r="JK39" i="26"/>
  <c r="LG38" i="26"/>
  <c r="LD38" i="26"/>
  <c r="KY38" i="26"/>
  <c r="KV38" i="26"/>
  <c r="KQ38" i="26"/>
  <c r="KN38" i="26"/>
  <c r="KI38" i="26"/>
  <c r="KF38" i="26"/>
  <c r="KA38" i="26"/>
  <c r="JX38" i="26"/>
  <c r="JU38" i="26"/>
  <c r="JT38" i="26"/>
  <c r="JS38" i="26"/>
  <c r="JR38" i="26"/>
  <c r="JQ38" i="26"/>
  <c r="JO38" i="26"/>
  <c r="JN38" i="26"/>
  <c r="JM38" i="26"/>
  <c r="JL38" i="26"/>
  <c r="JK38" i="26"/>
  <c r="LG37" i="26"/>
  <c r="LD37" i="26"/>
  <c r="LD42" i="26" s="1"/>
  <c r="JU42" i="26" s="1"/>
  <c r="KY37" i="26"/>
  <c r="KV37" i="26"/>
  <c r="KV42" i="26" s="1"/>
  <c r="JT42" i="26" s="1"/>
  <c r="KQ37" i="26"/>
  <c r="KN37" i="26"/>
  <c r="KN42" i="26" s="1"/>
  <c r="JS42" i="26" s="1"/>
  <c r="KI37" i="26"/>
  <c r="KF37" i="26"/>
  <c r="KF42" i="26" s="1"/>
  <c r="JR42" i="26" s="1"/>
  <c r="KA37" i="26"/>
  <c r="JX37" i="26"/>
  <c r="JX42" i="26" s="1"/>
  <c r="JQ42" i="26" s="1"/>
  <c r="JU37" i="26"/>
  <c r="JT37" i="26"/>
  <c r="JS37" i="26"/>
  <c r="JR37" i="26"/>
  <c r="JQ37" i="26"/>
  <c r="JO37" i="26"/>
  <c r="JN37" i="26"/>
  <c r="JM37" i="26"/>
  <c r="JL37" i="26"/>
  <c r="JK37" i="26"/>
  <c r="JU36" i="26"/>
  <c r="JT36" i="26"/>
  <c r="JS36" i="26"/>
  <c r="JR36" i="26"/>
  <c r="JQ36" i="26"/>
  <c r="JO36" i="26"/>
  <c r="JN36" i="26"/>
  <c r="JM36" i="26"/>
  <c r="JL36" i="26"/>
  <c r="JK36" i="26"/>
  <c r="LG33" i="26"/>
  <c r="LD33" i="26"/>
  <c r="KY33" i="26"/>
  <c r="KV33" i="26"/>
  <c r="KQ33" i="26"/>
  <c r="KN33" i="26"/>
  <c r="KI33" i="26"/>
  <c r="KF33" i="26"/>
  <c r="KA33" i="26"/>
  <c r="JX33" i="26"/>
  <c r="JU33" i="26"/>
  <c r="JT33" i="26"/>
  <c r="JS33" i="26"/>
  <c r="JR33" i="26"/>
  <c r="JQ33" i="26"/>
  <c r="JO33" i="26"/>
  <c r="JN33" i="26"/>
  <c r="JM33" i="26"/>
  <c r="JL33" i="26"/>
  <c r="JK33" i="26"/>
  <c r="JU32" i="26"/>
  <c r="JT32" i="26"/>
  <c r="JS32" i="26"/>
  <c r="JR32" i="26"/>
  <c r="JQ32" i="26"/>
  <c r="JO32" i="26"/>
  <c r="JN32" i="26"/>
  <c r="JM32" i="26"/>
  <c r="JL32" i="26"/>
  <c r="JK32" i="26"/>
  <c r="LG31" i="26"/>
  <c r="LD31" i="26"/>
  <c r="KY31" i="26"/>
  <c r="KV31" i="26"/>
  <c r="KQ31" i="26"/>
  <c r="KN31" i="26"/>
  <c r="KI31" i="26"/>
  <c r="KF31" i="26"/>
  <c r="KA31" i="26"/>
  <c r="JX31" i="26"/>
  <c r="JU31" i="26"/>
  <c r="JT31" i="26"/>
  <c r="JS31" i="26"/>
  <c r="JR31" i="26"/>
  <c r="JQ31" i="26"/>
  <c r="JO31" i="26"/>
  <c r="JN31" i="26"/>
  <c r="JM31" i="26"/>
  <c r="JL31" i="26"/>
  <c r="JK31" i="26"/>
  <c r="JU30" i="26"/>
  <c r="JT30" i="26"/>
  <c r="JS30" i="26"/>
  <c r="JR30" i="26"/>
  <c r="JQ30" i="26"/>
  <c r="JO30" i="26"/>
  <c r="JN30" i="26"/>
  <c r="JM30" i="26"/>
  <c r="JL30" i="26"/>
  <c r="JK30" i="26"/>
  <c r="LG29" i="26"/>
  <c r="LD29" i="26"/>
  <c r="KY29" i="26"/>
  <c r="KV29" i="26"/>
  <c r="KQ29" i="26"/>
  <c r="KN29" i="26"/>
  <c r="KI29" i="26"/>
  <c r="KF29" i="26"/>
  <c r="KA29" i="26"/>
  <c r="JX29" i="26"/>
  <c r="JU29" i="26"/>
  <c r="JT29" i="26"/>
  <c r="JS29" i="26"/>
  <c r="JR29" i="26"/>
  <c r="JQ29" i="26"/>
  <c r="JO29" i="26"/>
  <c r="JN29" i="26"/>
  <c r="JM29" i="26"/>
  <c r="JL29" i="26"/>
  <c r="JK29" i="26"/>
  <c r="JU28" i="26"/>
  <c r="JT28" i="26"/>
  <c r="JS28" i="26"/>
  <c r="JR28" i="26"/>
  <c r="JQ28" i="26"/>
  <c r="JO28" i="26"/>
  <c r="JN28" i="26"/>
  <c r="JM28" i="26"/>
  <c r="JL28" i="26"/>
  <c r="JK28" i="26"/>
  <c r="LG27" i="26"/>
  <c r="LD27" i="26"/>
  <c r="KY27" i="26"/>
  <c r="KV27" i="26"/>
  <c r="KQ27" i="26"/>
  <c r="KN27" i="26"/>
  <c r="KI27" i="26"/>
  <c r="KF27" i="26"/>
  <c r="JR27" i="26" s="1"/>
  <c r="KA27" i="26"/>
  <c r="JX27" i="26"/>
  <c r="JU27" i="26"/>
  <c r="JT27" i="26"/>
  <c r="JS27" i="26"/>
  <c r="JQ27" i="26"/>
  <c r="JO27" i="26"/>
  <c r="JN27" i="26"/>
  <c r="JM27" i="26"/>
  <c r="JL27" i="26"/>
  <c r="JK27" i="26"/>
  <c r="JU26" i="26"/>
  <c r="JT26" i="26"/>
  <c r="JS26" i="26"/>
  <c r="JR26" i="26"/>
  <c r="JQ26" i="26"/>
  <c r="JO26" i="26"/>
  <c r="JN26" i="26"/>
  <c r="JM26" i="26"/>
  <c r="JL26" i="26"/>
  <c r="JK26" i="26"/>
  <c r="LG23" i="26"/>
  <c r="LD23" i="26"/>
  <c r="JU23" i="26"/>
  <c r="JO23" i="26"/>
  <c r="LG21" i="26"/>
  <c r="LD21" i="26"/>
  <c r="JU21" i="26"/>
  <c r="JO21" i="26"/>
  <c r="LG19" i="26"/>
  <c r="LD19" i="26"/>
  <c r="JU19" i="26"/>
  <c r="JO19" i="26"/>
  <c r="LG17" i="26"/>
  <c r="LD17" i="26"/>
  <c r="JU17" i="26"/>
  <c r="JO17" i="26"/>
  <c r="LG15" i="26"/>
  <c r="LD15" i="26"/>
  <c r="JU15" i="26" s="1"/>
  <c r="JO15" i="26"/>
  <c r="LG11" i="26"/>
  <c r="LD11" i="26"/>
  <c r="JU11" i="26"/>
  <c r="JO11" i="26"/>
  <c r="LG10" i="26"/>
  <c r="LD10" i="26"/>
  <c r="JU10" i="26" s="1"/>
  <c r="JO10" i="26"/>
  <c r="LG9" i="26"/>
  <c r="LD9" i="26"/>
  <c r="JU9" i="26" s="1"/>
  <c r="JO9" i="26"/>
  <c r="LG8" i="26"/>
  <c r="LD8" i="26"/>
  <c r="JU8" i="26" s="1"/>
  <c r="JO8" i="26"/>
  <c r="LG7" i="26"/>
  <c r="LD7" i="26"/>
  <c r="JU7" i="26" s="1"/>
  <c r="JO7" i="26"/>
  <c r="HT122" i="26"/>
  <c r="HS122" i="26"/>
  <c r="HR122" i="26"/>
  <c r="HQ122" i="26"/>
  <c r="HP122" i="26"/>
  <c r="HN122" i="26"/>
  <c r="HM122" i="26"/>
  <c r="HL122" i="26"/>
  <c r="HK122" i="26"/>
  <c r="HJ122" i="26"/>
  <c r="HT121" i="26"/>
  <c r="HS121" i="26"/>
  <c r="HR121" i="26"/>
  <c r="HQ121" i="26"/>
  <c r="HP121" i="26"/>
  <c r="HN121" i="26"/>
  <c r="HM121" i="26"/>
  <c r="HL121" i="26"/>
  <c r="HK121" i="26"/>
  <c r="HJ121" i="26"/>
  <c r="HT120" i="26"/>
  <c r="HS120" i="26"/>
  <c r="HR120" i="26"/>
  <c r="HQ120" i="26"/>
  <c r="HP120" i="26"/>
  <c r="HN120" i="26"/>
  <c r="HM120" i="26"/>
  <c r="HL120" i="26"/>
  <c r="HK120" i="26"/>
  <c r="HJ120" i="26"/>
  <c r="HT119" i="26"/>
  <c r="HS119" i="26"/>
  <c r="HR119" i="26"/>
  <c r="HQ119" i="26"/>
  <c r="HP119" i="26"/>
  <c r="HN119" i="26"/>
  <c r="HM119" i="26"/>
  <c r="HL119" i="26"/>
  <c r="HK119" i="26"/>
  <c r="HJ119" i="26"/>
  <c r="JF118" i="26"/>
  <c r="JC118" i="26"/>
  <c r="IX118" i="26"/>
  <c r="IU118" i="26"/>
  <c r="IP118" i="26"/>
  <c r="IM118" i="26"/>
  <c r="IH118" i="26"/>
  <c r="IE118" i="26"/>
  <c r="HZ118" i="26"/>
  <c r="HW118" i="26"/>
  <c r="HT118" i="26"/>
  <c r="HS118" i="26"/>
  <c r="HR118" i="26"/>
  <c r="HQ118" i="26"/>
  <c r="HP118" i="26"/>
  <c r="HN118" i="26"/>
  <c r="HM118" i="26"/>
  <c r="HL118" i="26"/>
  <c r="HK118" i="26"/>
  <c r="HJ118" i="26"/>
  <c r="HT117" i="26"/>
  <c r="HS117" i="26"/>
  <c r="HR117" i="26"/>
  <c r="HQ117" i="26"/>
  <c r="HP117" i="26"/>
  <c r="HN117" i="26"/>
  <c r="HM117" i="26"/>
  <c r="HL117" i="26"/>
  <c r="HK117" i="26"/>
  <c r="HJ117" i="26"/>
  <c r="HT116" i="26"/>
  <c r="HS116" i="26"/>
  <c r="HR116" i="26"/>
  <c r="HQ116" i="26"/>
  <c r="HP116" i="26"/>
  <c r="HN116" i="26"/>
  <c r="HM116" i="26"/>
  <c r="HL116" i="26"/>
  <c r="HK116" i="26"/>
  <c r="HJ116" i="26"/>
  <c r="HT105" i="26"/>
  <c r="HS105" i="26"/>
  <c r="HR105" i="26"/>
  <c r="HQ105" i="26"/>
  <c r="HP105" i="26"/>
  <c r="HT104" i="26"/>
  <c r="HS104" i="26"/>
  <c r="HR104" i="26"/>
  <c r="HQ104" i="26"/>
  <c r="HP104" i="26"/>
  <c r="HT103" i="26"/>
  <c r="HS103" i="26"/>
  <c r="HR103" i="26"/>
  <c r="HQ103" i="26"/>
  <c r="HP103" i="26"/>
  <c r="HT102" i="26"/>
  <c r="HS102" i="26"/>
  <c r="HR102" i="26"/>
  <c r="HQ102" i="26"/>
  <c r="HP102" i="26"/>
  <c r="HN102" i="26"/>
  <c r="HM102" i="26"/>
  <c r="HL102" i="26"/>
  <c r="HK102" i="26"/>
  <c r="HJ102" i="26"/>
  <c r="HT101" i="26"/>
  <c r="HS101" i="26"/>
  <c r="HR101" i="26"/>
  <c r="HQ101" i="26"/>
  <c r="HP101" i="26"/>
  <c r="HN101" i="26"/>
  <c r="HM101" i="26"/>
  <c r="HL101" i="26"/>
  <c r="HK101" i="26"/>
  <c r="HJ101" i="26"/>
  <c r="JF100" i="26"/>
  <c r="JC100" i="26"/>
  <c r="HT100" i="26" s="1"/>
  <c r="IX100" i="26"/>
  <c r="IU100" i="26"/>
  <c r="HS100" i="26" s="1"/>
  <c r="IP100" i="26"/>
  <c r="IM100" i="26"/>
  <c r="HR100" i="26" s="1"/>
  <c r="IH100" i="26"/>
  <c r="IE100" i="26"/>
  <c r="HZ100" i="26"/>
  <c r="HW100" i="26"/>
  <c r="HQ100" i="26"/>
  <c r="HP100" i="26"/>
  <c r="HN100" i="26"/>
  <c r="HM100" i="26"/>
  <c r="HL100" i="26"/>
  <c r="HK100" i="26"/>
  <c r="HJ100" i="26"/>
  <c r="JF99" i="26"/>
  <c r="JC99" i="26"/>
  <c r="IX99" i="26"/>
  <c r="IU99" i="26"/>
  <c r="IP99" i="26"/>
  <c r="IM99" i="26"/>
  <c r="IH99" i="26"/>
  <c r="IE99" i="26"/>
  <c r="HZ99" i="26"/>
  <c r="HW99" i="26"/>
  <c r="HT99" i="26"/>
  <c r="HS99" i="26"/>
  <c r="HR99" i="26"/>
  <c r="HQ99" i="26"/>
  <c r="HP99" i="26"/>
  <c r="HN99" i="26"/>
  <c r="HM99" i="26"/>
  <c r="HL99" i="26"/>
  <c r="HK99" i="26"/>
  <c r="HJ99" i="26"/>
  <c r="HT96" i="26"/>
  <c r="HS96" i="26"/>
  <c r="HR96" i="26"/>
  <c r="HQ96" i="26"/>
  <c r="HP96" i="26"/>
  <c r="HN96" i="26"/>
  <c r="HM96" i="26"/>
  <c r="HL96" i="26"/>
  <c r="HK96" i="26"/>
  <c r="HJ96" i="26"/>
  <c r="HT95" i="26"/>
  <c r="HS95" i="26"/>
  <c r="HR95" i="26"/>
  <c r="HQ95" i="26"/>
  <c r="HP95" i="26"/>
  <c r="HN95" i="26"/>
  <c r="HM95" i="26"/>
  <c r="HL95" i="26"/>
  <c r="HK95" i="26"/>
  <c r="HJ95" i="26"/>
  <c r="HT94" i="26"/>
  <c r="HS94" i="26"/>
  <c r="HR94" i="26"/>
  <c r="HQ94" i="26"/>
  <c r="HP94" i="26"/>
  <c r="HN94" i="26"/>
  <c r="HM94" i="26"/>
  <c r="HL94" i="26"/>
  <c r="HK94" i="26"/>
  <c r="HJ94" i="26"/>
  <c r="JB91" i="26"/>
  <c r="HN91" i="26" s="1"/>
  <c r="IT91" i="26"/>
  <c r="IL91" i="26"/>
  <c r="ID91" i="26"/>
  <c r="HV91" i="26"/>
  <c r="HM91" i="26"/>
  <c r="HL91" i="26"/>
  <c r="HK91" i="26"/>
  <c r="HJ91" i="26"/>
  <c r="JB90" i="26"/>
  <c r="IT90" i="26"/>
  <c r="IL90" i="26"/>
  <c r="ID90" i="26"/>
  <c r="HV90" i="26"/>
  <c r="HN90" i="26"/>
  <c r="HM90" i="26"/>
  <c r="HL90" i="26"/>
  <c r="HK90" i="26"/>
  <c r="HJ90" i="26"/>
  <c r="JB89" i="26"/>
  <c r="IT89" i="26"/>
  <c r="HM89" i="26" s="1"/>
  <c r="IL89" i="26"/>
  <c r="ID89" i="26"/>
  <c r="HV89" i="26"/>
  <c r="HN89" i="26"/>
  <c r="HL89" i="26"/>
  <c r="HK89" i="26"/>
  <c r="HJ89" i="26"/>
  <c r="JF88" i="26"/>
  <c r="JC88" i="26"/>
  <c r="IX88" i="26"/>
  <c r="IU88" i="26"/>
  <c r="IP88" i="26"/>
  <c r="IM88" i="26"/>
  <c r="IH88" i="26"/>
  <c r="IE88" i="26"/>
  <c r="HQ88" i="26" s="1"/>
  <c r="HZ88" i="26"/>
  <c r="HW88" i="26"/>
  <c r="HT88" i="26"/>
  <c r="HS88" i="26"/>
  <c r="HR88" i="26"/>
  <c r="HP88" i="26"/>
  <c r="HN88" i="26"/>
  <c r="HM88" i="26"/>
  <c r="HL88" i="26"/>
  <c r="HK88" i="26"/>
  <c r="HJ88" i="26"/>
  <c r="HT87" i="26"/>
  <c r="HS87" i="26"/>
  <c r="HR87" i="26"/>
  <c r="HQ87" i="26"/>
  <c r="HP87" i="26"/>
  <c r="HN87" i="26"/>
  <c r="HM87" i="26"/>
  <c r="HL87" i="26"/>
  <c r="HK87" i="26"/>
  <c r="HJ87" i="26"/>
  <c r="HT86" i="26"/>
  <c r="HS86" i="26"/>
  <c r="HR86" i="26"/>
  <c r="HQ86" i="26"/>
  <c r="HP86" i="26"/>
  <c r="HN86" i="26"/>
  <c r="HM86" i="26"/>
  <c r="HL86" i="26"/>
  <c r="HK86" i="26"/>
  <c r="HJ86" i="26"/>
  <c r="JF85" i="26"/>
  <c r="JC85" i="26"/>
  <c r="IX85" i="26"/>
  <c r="IU85" i="26"/>
  <c r="IP85" i="26"/>
  <c r="IM85" i="26"/>
  <c r="IH85" i="26"/>
  <c r="IE85" i="26"/>
  <c r="HZ85" i="26"/>
  <c r="HW85" i="26"/>
  <c r="HT85" i="26"/>
  <c r="HS85" i="26"/>
  <c r="HR85" i="26"/>
  <c r="HQ85" i="26"/>
  <c r="HP85" i="26"/>
  <c r="HN85" i="26"/>
  <c r="HM85" i="26"/>
  <c r="HL85" i="26"/>
  <c r="HK85" i="26"/>
  <c r="HJ85" i="26"/>
  <c r="JF84" i="26"/>
  <c r="JC84" i="26"/>
  <c r="HT84" i="26" s="1"/>
  <c r="HN84" i="26"/>
  <c r="JF83" i="26"/>
  <c r="JC83" i="26"/>
  <c r="IX83" i="26"/>
  <c r="IU83" i="26"/>
  <c r="IP83" i="26"/>
  <c r="IM83" i="26"/>
  <c r="IH83" i="26"/>
  <c r="IE83" i="26"/>
  <c r="HZ83" i="26"/>
  <c r="HW83" i="26"/>
  <c r="HT83" i="26"/>
  <c r="HS83" i="26"/>
  <c r="HR83" i="26"/>
  <c r="HQ83" i="26"/>
  <c r="HP83" i="26"/>
  <c r="HN83" i="26"/>
  <c r="HM83" i="26"/>
  <c r="HL83" i="26"/>
  <c r="HK83" i="26"/>
  <c r="HJ83" i="26"/>
  <c r="HT82" i="26"/>
  <c r="HS82" i="26"/>
  <c r="HR82" i="26"/>
  <c r="HQ82" i="26"/>
  <c r="HP82" i="26"/>
  <c r="HN82" i="26"/>
  <c r="HM82" i="26"/>
  <c r="HL82" i="26"/>
  <c r="HK82" i="26"/>
  <c r="HJ82" i="26"/>
  <c r="HT81" i="26"/>
  <c r="HS81" i="26"/>
  <c r="HR81" i="26"/>
  <c r="HQ81" i="26"/>
  <c r="HP81" i="26"/>
  <c r="HN81" i="26"/>
  <c r="HM81" i="26"/>
  <c r="HL81" i="26"/>
  <c r="HK81" i="26"/>
  <c r="HJ81" i="26"/>
  <c r="JF80" i="26"/>
  <c r="JC80" i="26"/>
  <c r="IX80" i="26"/>
  <c r="IU80" i="26"/>
  <c r="IP80" i="26"/>
  <c r="IM80" i="26"/>
  <c r="IH80" i="26"/>
  <c r="IE80" i="26"/>
  <c r="HZ80" i="26"/>
  <c r="HW80" i="26"/>
  <c r="HT80" i="26"/>
  <c r="HS80" i="26"/>
  <c r="HR80" i="26"/>
  <c r="HQ80" i="26"/>
  <c r="HP80" i="26"/>
  <c r="HN80" i="26"/>
  <c r="HM80" i="26"/>
  <c r="HL80" i="26"/>
  <c r="HK80" i="26"/>
  <c r="HJ80" i="26"/>
  <c r="JF79" i="26"/>
  <c r="JC79" i="26"/>
  <c r="IX79" i="26"/>
  <c r="IU79" i="26"/>
  <c r="IP79" i="26"/>
  <c r="IM79" i="26"/>
  <c r="IH79" i="26"/>
  <c r="IE79" i="26"/>
  <c r="HZ79" i="26"/>
  <c r="HW79" i="26"/>
  <c r="HT79" i="26"/>
  <c r="HS79" i="26"/>
  <c r="HR79" i="26"/>
  <c r="HQ79" i="26"/>
  <c r="HP79" i="26"/>
  <c r="HN79" i="26"/>
  <c r="HM79" i="26"/>
  <c r="HL79" i="26"/>
  <c r="HK79" i="26"/>
  <c r="HJ79" i="26"/>
  <c r="JF78" i="26"/>
  <c r="JC78" i="26"/>
  <c r="JC89" i="26" s="1"/>
  <c r="HT89" i="26" s="1"/>
  <c r="IX78" i="26"/>
  <c r="IU78" i="26"/>
  <c r="IU89" i="26" s="1"/>
  <c r="HS89" i="26" s="1"/>
  <c r="IP78" i="26"/>
  <c r="IM78" i="26"/>
  <c r="IM89" i="26" s="1"/>
  <c r="HR89" i="26" s="1"/>
  <c r="IH78" i="26"/>
  <c r="IE78" i="26"/>
  <c r="IE89" i="26" s="1"/>
  <c r="HQ89" i="26" s="1"/>
  <c r="HZ78" i="26"/>
  <c r="HW78" i="26"/>
  <c r="HW89" i="26" s="1"/>
  <c r="HP89" i="26" s="1"/>
  <c r="HT78" i="26"/>
  <c r="HS78" i="26"/>
  <c r="HR78" i="26"/>
  <c r="HQ78" i="26"/>
  <c r="HP78" i="26"/>
  <c r="HN78" i="26"/>
  <c r="HM78" i="26"/>
  <c r="HL78" i="26"/>
  <c r="HK78" i="26"/>
  <c r="HJ78" i="26"/>
  <c r="HT77" i="26"/>
  <c r="HS77" i="26"/>
  <c r="HR77" i="26"/>
  <c r="HQ77" i="26"/>
  <c r="HP77" i="26"/>
  <c r="HN77" i="26"/>
  <c r="HM77" i="26"/>
  <c r="HL77" i="26"/>
  <c r="HK77" i="26"/>
  <c r="HJ77" i="26"/>
  <c r="HT76" i="26"/>
  <c r="HS76" i="26"/>
  <c r="HR76" i="26"/>
  <c r="HQ76" i="26"/>
  <c r="HP76" i="26"/>
  <c r="HN76" i="26"/>
  <c r="HM76" i="26"/>
  <c r="HL76" i="26"/>
  <c r="HK76" i="26"/>
  <c r="HJ76" i="26"/>
  <c r="HT75" i="26"/>
  <c r="HS75" i="26"/>
  <c r="HR75" i="26"/>
  <c r="HQ75" i="26"/>
  <c r="HP75" i="26"/>
  <c r="HN75" i="26"/>
  <c r="HM75" i="26"/>
  <c r="HL75" i="26"/>
  <c r="HK75" i="26"/>
  <c r="HJ75" i="26"/>
  <c r="HT74" i="26"/>
  <c r="HS74" i="26"/>
  <c r="HR74" i="26"/>
  <c r="HQ74" i="26"/>
  <c r="HP74" i="26"/>
  <c r="HN74" i="26"/>
  <c r="HM74" i="26"/>
  <c r="HL74" i="26"/>
  <c r="HK74" i="26"/>
  <c r="HJ74" i="26"/>
  <c r="HT73" i="26"/>
  <c r="HS73" i="26"/>
  <c r="HR73" i="26"/>
  <c r="HQ73" i="26"/>
  <c r="HP73" i="26"/>
  <c r="HN73" i="26"/>
  <c r="HM73" i="26"/>
  <c r="HL73" i="26"/>
  <c r="HK73" i="26"/>
  <c r="HJ73" i="26"/>
  <c r="JF70" i="26"/>
  <c r="JC70" i="26"/>
  <c r="IX70" i="26"/>
  <c r="IU70" i="26"/>
  <c r="IP70" i="26"/>
  <c r="IM70" i="26"/>
  <c r="HR70" i="26" s="1"/>
  <c r="IH70" i="26"/>
  <c r="IE70" i="26"/>
  <c r="HZ70" i="26"/>
  <c r="HW70" i="26"/>
  <c r="HT70" i="26"/>
  <c r="HS70" i="26"/>
  <c r="HQ70" i="26"/>
  <c r="HP70" i="26"/>
  <c r="HN70" i="26"/>
  <c r="HM70" i="26"/>
  <c r="HL70" i="26"/>
  <c r="HK70" i="26"/>
  <c r="HJ70" i="26"/>
  <c r="JH69" i="26"/>
  <c r="JG69" i="26"/>
  <c r="JE69" i="26"/>
  <c r="JD69" i="26"/>
  <c r="JB69" i="26"/>
  <c r="IZ69" i="26"/>
  <c r="IY69" i="26"/>
  <c r="IW69" i="26"/>
  <c r="IV69" i="26"/>
  <c r="IT69" i="26"/>
  <c r="IR69" i="26"/>
  <c r="IQ69" i="26"/>
  <c r="IO69" i="26"/>
  <c r="IN69" i="26"/>
  <c r="IL69" i="26"/>
  <c r="IJ69" i="26"/>
  <c r="II69" i="26"/>
  <c r="IG69" i="26"/>
  <c r="IF69" i="26"/>
  <c r="ID69" i="26"/>
  <c r="IB69" i="26"/>
  <c r="IA69" i="26"/>
  <c r="HY69" i="26"/>
  <c r="HX69" i="26"/>
  <c r="HV69" i="26"/>
  <c r="HN69" i="26"/>
  <c r="HM69" i="26"/>
  <c r="HL69" i="26"/>
  <c r="HK69" i="26"/>
  <c r="HJ69" i="26"/>
  <c r="JC68" i="26"/>
  <c r="JB68" i="26"/>
  <c r="IU68" i="26"/>
  <c r="IT68" i="26"/>
  <c r="IM68" i="26"/>
  <c r="HR68" i="26" s="1"/>
  <c r="IL68" i="26"/>
  <c r="IE68" i="26"/>
  <c r="ID68" i="26"/>
  <c r="HW68" i="26"/>
  <c r="HP68" i="26" s="1"/>
  <c r="HV68" i="26"/>
  <c r="HJ68" i="26" s="1"/>
  <c r="HT68" i="26"/>
  <c r="HS68" i="26"/>
  <c r="HQ68" i="26"/>
  <c r="HN68" i="26"/>
  <c r="HM68" i="26"/>
  <c r="HL68" i="26"/>
  <c r="HK68" i="26"/>
  <c r="JF67" i="26"/>
  <c r="JC67" i="26"/>
  <c r="HT67" i="26" s="1"/>
  <c r="IX67" i="26"/>
  <c r="IU67" i="26"/>
  <c r="HS67" i="26" s="1"/>
  <c r="IP67" i="26"/>
  <c r="IM67" i="26"/>
  <c r="IH67" i="26"/>
  <c r="IE67" i="26"/>
  <c r="HZ67" i="26"/>
  <c r="HW67" i="26"/>
  <c r="HR67" i="26"/>
  <c r="HQ67" i="26"/>
  <c r="HP67" i="26"/>
  <c r="HN67" i="26"/>
  <c r="HM67" i="26"/>
  <c r="HL67" i="26"/>
  <c r="HK67" i="26"/>
  <c r="HJ67" i="26"/>
  <c r="HT66" i="26"/>
  <c r="HS66" i="26"/>
  <c r="HR66" i="26"/>
  <c r="HQ66" i="26"/>
  <c r="HP66" i="26"/>
  <c r="HN66" i="26"/>
  <c r="HM66" i="26"/>
  <c r="HL66" i="26"/>
  <c r="HK66" i="26"/>
  <c r="HJ66" i="26"/>
  <c r="JF65" i="26"/>
  <c r="JC65" i="26"/>
  <c r="IX65" i="26"/>
  <c r="IU65" i="26"/>
  <c r="IP65" i="26"/>
  <c r="IM65" i="26"/>
  <c r="IH65" i="26"/>
  <c r="IE65" i="26"/>
  <c r="HZ65" i="26"/>
  <c r="HW65" i="26"/>
  <c r="HT65" i="26"/>
  <c r="HS65" i="26"/>
  <c r="HR65" i="26"/>
  <c r="HQ65" i="26"/>
  <c r="HP65" i="26"/>
  <c r="HN65" i="26"/>
  <c r="HM65" i="26"/>
  <c r="HL65" i="26"/>
  <c r="HK65" i="26"/>
  <c r="HJ65" i="26"/>
  <c r="HT64" i="26"/>
  <c r="HS64" i="26"/>
  <c r="HR64" i="26"/>
  <c r="HQ64" i="26"/>
  <c r="HP64" i="26"/>
  <c r="HN64" i="26"/>
  <c r="HM64" i="26"/>
  <c r="HL64" i="26"/>
  <c r="HK64" i="26"/>
  <c r="HJ64" i="26"/>
  <c r="JF63" i="26"/>
  <c r="JC63" i="26"/>
  <c r="HT63" i="26" s="1"/>
  <c r="IX63" i="26"/>
  <c r="IU63" i="26"/>
  <c r="IP63" i="26"/>
  <c r="IM63" i="26"/>
  <c r="IH63" i="26"/>
  <c r="IE63" i="26"/>
  <c r="HZ63" i="26"/>
  <c r="HW63" i="26"/>
  <c r="HS63" i="26"/>
  <c r="HR63" i="26"/>
  <c r="HQ63" i="26"/>
  <c r="HP63" i="26"/>
  <c r="HN63" i="26"/>
  <c r="HM63" i="26"/>
  <c r="HL63" i="26"/>
  <c r="HK63" i="26"/>
  <c r="HJ63" i="26"/>
  <c r="HT62" i="26"/>
  <c r="HS62" i="26"/>
  <c r="HR62" i="26"/>
  <c r="HQ62" i="26"/>
  <c r="HP62" i="26"/>
  <c r="HN62" i="26"/>
  <c r="HM62" i="26"/>
  <c r="HL62" i="26"/>
  <c r="HK62" i="26"/>
  <c r="HJ62" i="26"/>
  <c r="JF61" i="26"/>
  <c r="JC61" i="26"/>
  <c r="IX61" i="26"/>
  <c r="IU61" i="26"/>
  <c r="IP61" i="26"/>
  <c r="IM61" i="26"/>
  <c r="IH61" i="26"/>
  <c r="IE61" i="26"/>
  <c r="HZ61" i="26"/>
  <c r="HW61" i="26"/>
  <c r="HT61" i="26"/>
  <c r="HS61" i="26"/>
  <c r="HR61" i="26"/>
  <c r="HQ61" i="26"/>
  <c r="HP61" i="26"/>
  <c r="HN61" i="26"/>
  <c r="HM61" i="26"/>
  <c r="HL61" i="26"/>
  <c r="HK61" i="26"/>
  <c r="HJ61" i="26"/>
  <c r="HT60" i="26"/>
  <c r="HS60" i="26"/>
  <c r="HR60" i="26"/>
  <c r="HQ60" i="26"/>
  <c r="HP60" i="26"/>
  <c r="HN60" i="26"/>
  <c r="HM60" i="26"/>
  <c r="HL60" i="26"/>
  <c r="HK60" i="26"/>
  <c r="HJ60" i="26"/>
  <c r="JC57" i="26"/>
  <c r="JB57" i="26"/>
  <c r="IU57" i="26"/>
  <c r="HS57" i="26" s="1"/>
  <c r="IT57" i="26"/>
  <c r="IM57" i="26"/>
  <c r="HR57" i="26" s="1"/>
  <c r="IL57" i="26"/>
  <c r="IE57" i="26"/>
  <c r="ID57" i="26"/>
  <c r="HW57" i="26"/>
  <c r="HP57" i="26" s="1"/>
  <c r="HV57" i="26"/>
  <c r="HT57" i="26"/>
  <c r="HQ57" i="26"/>
  <c r="HN57" i="26"/>
  <c r="HM57" i="26"/>
  <c r="HL57" i="26"/>
  <c r="HK57" i="26"/>
  <c r="HJ57" i="26"/>
  <c r="JB56" i="26"/>
  <c r="IT56" i="26"/>
  <c r="IL56" i="26"/>
  <c r="ID56" i="26"/>
  <c r="HV56" i="26"/>
  <c r="HJ56" i="26" s="1"/>
  <c r="HN56" i="26"/>
  <c r="HM56" i="26"/>
  <c r="HL56" i="26"/>
  <c r="HK56" i="26"/>
  <c r="JH55" i="26"/>
  <c r="JG55" i="26"/>
  <c r="JE55" i="26"/>
  <c r="JD55" i="26"/>
  <c r="IZ55" i="26"/>
  <c r="IY55" i="26"/>
  <c r="IW55" i="26"/>
  <c r="IV55" i="26"/>
  <c r="IR55" i="26"/>
  <c r="IQ55" i="26"/>
  <c r="IO55" i="26"/>
  <c r="IN55" i="26"/>
  <c r="IJ55" i="26"/>
  <c r="II55" i="26"/>
  <c r="IG55" i="26"/>
  <c r="IF55" i="26"/>
  <c r="IB55" i="26"/>
  <c r="IA55" i="26"/>
  <c r="HY55" i="26"/>
  <c r="HX55" i="26"/>
  <c r="JF54" i="26"/>
  <c r="JC54" i="26"/>
  <c r="IX54" i="26"/>
  <c r="IU54" i="26"/>
  <c r="IP54" i="26"/>
  <c r="IM54" i="26"/>
  <c r="IH54" i="26"/>
  <c r="IE54" i="26"/>
  <c r="HZ54" i="26"/>
  <c r="HW54" i="26"/>
  <c r="HQ54" i="26"/>
  <c r="HP54" i="26"/>
  <c r="HN54" i="26"/>
  <c r="HM54" i="26"/>
  <c r="HL54" i="26"/>
  <c r="HK54" i="26"/>
  <c r="HJ54" i="26"/>
  <c r="HT53" i="26"/>
  <c r="HS53" i="26"/>
  <c r="HR53" i="26"/>
  <c r="HQ53" i="26"/>
  <c r="HP53" i="26"/>
  <c r="HN53" i="26"/>
  <c r="HM53" i="26"/>
  <c r="HL53" i="26"/>
  <c r="HK53" i="26"/>
  <c r="HJ53" i="26"/>
  <c r="JF52" i="26"/>
  <c r="JC52" i="26"/>
  <c r="IX52" i="26"/>
  <c r="IU52" i="26"/>
  <c r="IP52" i="26"/>
  <c r="IM52" i="26"/>
  <c r="IH52" i="26"/>
  <c r="IE52" i="26"/>
  <c r="HQ52" i="26" s="1"/>
  <c r="HZ52" i="26"/>
  <c r="HW52" i="26"/>
  <c r="HT52" i="26"/>
  <c r="HS52" i="26"/>
  <c r="HR52" i="26"/>
  <c r="HP52" i="26"/>
  <c r="HN52" i="26"/>
  <c r="HM52" i="26"/>
  <c r="HL52" i="26"/>
  <c r="HK52" i="26"/>
  <c r="HJ52" i="26"/>
  <c r="JF51" i="26"/>
  <c r="JC51" i="26"/>
  <c r="JC56" i="26" s="1"/>
  <c r="HT56" i="26" s="1"/>
  <c r="IX51" i="26"/>
  <c r="IU51" i="26"/>
  <c r="IU56" i="26" s="1"/>
  <c r="HS56" i="26" s="1"/>
  <c r="IP51" i="26"/>
  <c r="IM51" i="26"/>
  <c r="IM56" i="26" s="1"/>
  <c r="HR56" i="26" s="1"/>
  <c r="IH51" i="26"/>
  <c r="IE51" i="26"/>
  <c r="IE56" i="26" s="1"/>
  <c r="HQ56" i="26" s="1"/>
  <c r="HZ51" i="26"/>
  <c r="HW51" i="26"/>
  <c r="HT51" i="26"/>
  <c r="HS51" i="26"/>
  <c r="HR51" i="26"/>
  <c r="HQ51" i="26"/>
  <c r="HN51" i="26"/>
  <c r="HM51" i="26"/>
  <c r="HL51" i="26"/>
  <c r="HK51" i="26"/>
  <c r="HJ51" i="26"/>
  <c r="HT50" i="26"/>
  <c r="HS50" i="26"/>
  <c r="HR50" i="26"/>
  <c r="HQ50" i="26"/>
  <c r="HP50" i="26"/>
  <c r="HN50" i="26"/>
  <c r="HM50" i="26"/>
  <c r="HL50" i="26"/>
  <c r="HK50" i="26"/>
  <c r="HJ50" i="26"/>
  <c r="JF47" i="26"/>
  <c r="JC47" i="26"/>
  <c r="IX47" i="26"/>
  <c r="IU47" i="26"/>
  <c r="IP47" i="26"/>
  <c r="IM47" i="26"/>
  <c r="IH47" i="26"/>
  <c r="IE47" i="26"/>
  <c r="HZ47" i="26"/>
  <c r="HW47" i="26"/>
  <c r="HT47" i="26"/>
  <c r="HS47" i="26"/>
  <c r="HR47" i="26"/>
  <c r="HQ47" i="26"/>
  <c r="HP47" i="26"/>
  <c r="HN47" i="26"/>
  <c r="HM47" i="26"/>
  <c r="HL47" i="26"/>
  <c r="HK47" i="26"/>
  <c r="HJ47" i="26"/>
  <c r="HT46" i="26"/>
  <c r="HS46" i="26"/>
  <c r="HR46" i="26"/>
  <c r="HQ46" i="26"/>
  <c r="HP46" i="26"/>
  <c r="HN46" i="26"/>
  <c r="HM46" i="26"/>
  <c r="HL46" i="26"/>
  <c r="HK46" i="26"/>
  <c r="HJ46" i="26"/>
  <c r="JC43" i="26"/>
  <c r="JB43" i="26"/>
  <c r="IU43" i="26"/>
  <c r="IT43" i="26"/>
  <c r="IM43" i="26"/>
  <c r="IL43" i="26"/>
  <c r="IE43" i="26"/>
  <c r="ID43" i="26"/>
  <c r="HW43" i="26"/>
  <c r="HV43" i="26"/>
  <c r="HT43" i="26"/>
  <c r="HS43" i="26"/>
  <c r="HR43" i="26"/>
  <c r="HQ43" i="26"/>
  <c r="HP43" i="26"/>
  <c r="HN43" i="26"/>
  <c r="HM43" i="26"/>
  <c r="HL43" i="26"/>
  <c r="HK43" i="26"/>
  <c r="HJ43" i="26"/>
  <c r="JB42" i="26"/>
  <c r="IT42" i="26"/>
  <c r="IL42" i="26"/>
  <c r="ID42" i="26"/>
  <c r="HV42" i="26"/>
  <c r="HN42" i="26"/>
  <c r="HM42" i="26"/>
  <c r="HL42" i="26"/>
  <c r="HK42" i="26"/>
  <c r="HJ42" i="26"/>
  <c r="JH41" i="26"/>
  <c r="JG41" i="26"/>
  <c r="JE41" i="26"/>
  <c r="JD41" i="26"/>
  <c r="IZ41" i="26"/>
  <c r="IY41" i="26"/>
  <c r="IW41" i="26"/>
  <c r="IV41" i="26"/>
  <c r="IR41" i="26"/>
  <c r="IQ41" i="26"/>
  <c r="IO41" i="26"/>
  <c r="IN41" i="26"/>
  <c r="IJ41" i="26"/>
  <c r="II41" i="26"/>
  <c r="IG41" i="26"/>
  <c r="IF41" i="26"/>
  <c r="IB41" i="26"/>
  <c r="IA41" i="26"/>
  <c r="HY41" i="26"/>
  <c r="HX41" i="26"/>
  <c r="JF40" i="26"/>
  <c r="JC40" i="26"/>
  <c r="IX40" i="26"/>
  <c r="IU40" i="26"/>
  <c r="IP40" i="26"/>
  <c r="IM40" i="26"/>
  <c r="IH40" i="26"/>
  <c r="IE40" i="26"/>
  <c r="HZ40" i="26"/>
  <c r="HW40" i="26"/>
  <c r="HT40" i="26"/>
  <c r="HS40" i="26"/>
  <c r="HR40" i="26"/>
  <c r="HQ40" i="26"/>
  <c r="HP40" i="26"/>
  <c r="HN40" i="26"/>
  <c r="HM40" i="26"/>
  <c r="HL40" i="26"/>
  <c r="HK40" i="26"/>
  <c r="HJ40" i="26"/>
  <c r="HT39" i="26"/>
  <c r="HS39" i="26"/>
  <c r="HR39" i="26"/>
  <c r="HQ39" i="26"/>
  <c r="HP39" i="26"/>
  <c r="HN39" i="26"/>
  <c r="HM39" i="26"/>
  <c r="HL39" i="26"/>
  <c r="HK39" i="26"/>
  <c r="HJ39" i="26"/>
  <c r="JF38" i="26"/>
  <c r="JC38" i="26"/>
  <c r="IX38" i="26"/>
  <c r="IU38" i="26"/>
  <c r="IP38" i="26"/>
  <c r="IM38" i="26"/>
  <c r="HR38" i="26" s="1"/>
  <c r="IH38" i="26"/>
  <c r="IE38" i="26"/>
  <c r="HZ38" i="26"/>
  <c r="HW38" i="26"/>
  <c r="HT38" i="26"/>
  <c r="HS38" i="26"/>
  <c r="HQ38" i="26"/>
  <c r="HP38" i="26"/>
  <c r="HN38" i="26"/>
  <c r="HM38" i="26"/>
  <c r="HL38" i="26"/>
  <c r="HK38" i="26"/>
  <c r="HJ38" i="26"/>
  <c r="JF37" i="26"/>
  <c r="JC37" i="26"/>
  <c r="JC42" i="26" s="1"/>
  <c r="HT42" i="26" s="1"/>
  <c r="IX37" i="26"/>
  <c r="IU37" i="26"/>
  <c r="IU42" i="26" s="1"/>
  <c r="HS42" i="26" s="1"/>
  <c r="IP37" i="26"/>
  <c r="IM37" i="26"/>
  <c r="IM42" i="26" s="1"/>
  <c r="HR42" i="26" s="1"/>
  <c r="IH37" i="26"/>
  <c r="IE37" i="26"/>
  <c r="IE42" i="26" s="1"/>
  <c r="HQ42" i="26" s="1"/>
  <c r="HZ37" i="26"/>
  <c r="HW37" i="26"/>
  <c r="HW42" i="26" s="1"/>
  <c r="HP42" i="26" s="1"/>
  <c r="HT37" i="26"/>
  <c r="HS37" i="26"/>
  <c r="HR37" i="26"/>
  <c r="HQ37" i="26"/>
  <c r="HP37" i="26"/>
  <c r="HN37" i="26"/>
  <c r="HM37" i="26"/>
  <c r="HL37" i="26"/>
  <c r="HK37" i="26"/>
  <c r="HJ37" i="26"/>
  <c r="HT36" i="26"/>
  <c r="HS36" i="26"/>
  <c r="HR36" i="26"/>
  <c r="HQ36" i="26"/>
  <c r="HP36" i="26"/>
  <c r="HN36" i="26"/>
  <c r="HM36" i="26"/>
  <c r="HL36" i="26"/>
  <c r="HK36" i="26"/>
  <c r="HJ36" i="26"/>
  <c r="JF33" i="26"/>
  <c r="JC33" i="26"/>
  <c r="IX33" i="26"/>
  <c r="IU33" i="26"/>
  <c r="IP33" i="26"/>
  <c r="IM33" i="26"/>
  <c r="IH33" i="26"/>
  <c r="IE33" i="26"/>
  <c r="HZ33" i="26"/>
  <c r="HW33" i="26"/>
  <c r="HT33" i="26"/>
  <c r="HS33" i="26"/>
  <c r="HR33" i="26"/>
  <c r="HQ33" i="26"/>
  <c r="HP33" i="26"/>
  <c r="HN33" i="26"/>
  <c r="HM33" i="26"/>
  <c r="HL33" i="26"/>
  <c r="HK33" i="26"/>
  <c r="HJ33" i="26"/>
  <c r="HT32" i="26"/>
  <c r="HS32" i="26"/>
  <c r="HR32" i="26"/>
  <c r="HQ32" i="26"/>
  <c r="HP32" i="26"/>
  <c r="HN32" i="26"/>
  <c r="HM32" i="26"/>
  <c r="HL32" i="26"/>
  <c r="HK32" i="26"/>
  <c r="HJ32" i="26"/>
  <c r="JF31" i="26"/>
  <c r="JC31" i="26"/>
  <c r="IX31" i="26"/>
  <c r="IU31" i="26"/>
  <c r="IP31" i="26"/>
  <c r="IM31" i="26"/>
  <c r="IH31" i="26"/>
  <c r="IE31" i="26"/>
  <c r="HZ31" i="26"/>
  <c r="HW31" i="26"/>
  <c r="HT31" i="26"/>
  <c r="HS31" i="26"/>
  <c r="HR31" i="26"/>
  <c r="HQ31" i="26"/>
  <c r="HP31" i="26"/>
  <c r="HN31" i="26"/>
  <c r="HM31" i="26"/>
  <c r="HL31" i="26"/>
  <c r="HK31" i="26"/>
  <c r="HJ31" i="26"/>
  <c r="HT30" i="26"/>
  <c r="HS30" i="26"/>
  <c r="HR30" i="26"/>
  <c r="HQ30" i="26"/>
  <c r="HP30" i="26"/>
  <c r="HN30" i="26"/>
  <c r="HM30" i="26"/>
  <c r="HL30" i="26"/>
  <c r="HK30" i="26"/>
  <c r="HJ30" i="26"/>
  <c r="JF29" i="26"/>
  <c r="JC29" i="26"/>
  <c r="IX29" i="26"/>
  <c r="IU29" i="26"/>
  <c r="IP29" i="26"/>
  <c r="IM29" i="26"/>
  <c r="IH29" i="26"/>
  <c r="IE29" i="26"/>
  <c r="HZ29" i="26"/>
  <c r="HW29" i="26"/>
  <c r="HT29" i="26"/>
  <c r="HS29" i="26"/>
  <c r="HR29" i="26"/>
  <c r="HQ29" i="26"/>
  <c r="HP29" i="26"/>
  <c r="HN29" i="26"/>
  <c r="HM29" i="26"/>
  <c r="HL29" i="26"/>
  <c r="HK29" i="26"/>
  <c r="HJ29" i="26"/>
  <c r="HT28" i="26"/>
  <c r="HS28" i="26"/>
  <c r="HR28" i="26"/>
  <c r="HQ28" i="26"/>
  <c r="HP28" i="26"/>
  <c r="HN28" i="26"/>
  <c r="HM28" i="26"/>
  <c r="HL28" i="26"/>
  <c r="HK28" i="26"/>
  <c r="HJ28" i="26"/>
  <c r="JF27" i="26"/>
  <c r="JC27" i="26"/>
  <c r="IX27" i="26"/>
  <c r="IU27" i="26"/>
  <c r="IP27" i="26"/>
  <c r="IM27" i="26"/>
  <c r="HR27" i="26" s="1"/>
  <c r="IH27" i="26"/>
  <c r="IE27" i="26"/>
  <c r="HZ27" i="26"/>
  <c r="HW27" i="26"/>
  <c r="HT27" i="26"/>
  <c r="HS27" i="26"/>
  <c r="HQ27" i="26"/>
  <c r="HP27" i="26"/>
  <c r="HN27" i="26"/>
  <c r="HM27" i="26"/>
  <c r="HL27" i="26"/>
  <c r="HK27" i="26"/>
  <c r="HJ27" i="26"/>
  <c r="HT26" i="26"/>
  <c r="HS26" i="26"/>
  <c r="HR26" i="26"/>
  <c r="HQ26" i="26"/>
  <c r="HP26" i="26"/>
  <c r="HN26" i="26"/>
  <c r="HM26" i="26"/>
  <c r="HL26" i="26"/>
  <c r="HK26" i="26"/>
  <c r="HJ26" i="26"/>
  <c r="JF23" i="26"/>
  <c r="JC23" i="26"/>
  <c r="HT23" i="26" s="1"/>
  <c r="HN23" i="26"/>
  <c r="JF21" i="26"/>
  <c r="JC21" i="26"/>
  <c r="HT21" i="26" s="1"/>
  <c r="HN21" i="26"/>
  <c r="JF19" i="26"/>
  <c r="JC19" i="26"/>
  <c r="HT19" i="26" s="1"/>
  <c r="HN19" i="26"/>
  <c r="JF17" i="26"/>
  <c r="JC17" i="26"/>
  <c r="HT17" i="26" s="1"/>
  <c r="HN17" i="26"/>
  <c r="JF15" i="26"/>
  <c r="JC15" i="26"/>
  <c r="HT15" i="26" s="1"/>
  <c r="HN15" i="26"/>
  <c r="JF11" i="26"/>
  <c r="JC11" i="26"/>
  <c r="HT11" i="26" s="1"/>
  <c r="HN11" i="26"/>
  <c r="JF10" i="26"/>
  <c r="JC10" i="26"/>
  <c r="HT10" i="26" s="1"/>
  <c r="HN10" i="26"/>
  <c r="JF9" i="26"/>
  <c r="JC9" i="26"/>
  <c r="HT9" i="26" s="1"/>
  <c r="HN9" i="26"/>
  <c r="JF8" i="26"/>
  <c r="JC8" i="26"/>
  <c r="HT8" i="26" s="1"/>
  <c r="HN8" i="26"/>
  <c r="JF7" i="26"/>
  <c r="JC7" i="26"/>
  <c r="HT7" i="26" s="1"/>
  <c r="HN7" i="26"/>
  <c r="FS122" i="26"/>
  <c r="FR122" i="26"/>
  <c r="FQ122" i="26"/>
  <c r="FP122" i="26"/>
  <c r="FO122" i="26"/>
  <c r="FM122" i="26"/>
  <c r="FL122" i="26"/>
  <c r="FK122" i="26"/>
  <c r="FJ122" i="26"/>
  <c r="FI122" i="26"/>
  <c r="FS121" i="26"/>
  <c r="FR121" i="26"/>
  <c r="FQ121" i="26"/>
  <c r="FP121" i="26"/>
  <c r="FO121" i="26"/>
  <c r="FM121" i="26"/>
  <c r="FL121" i="26"/>
  <c r="FK121" i="26"/>
  <c r="FJ121" i="26"/>
  <c r="FI121" i="26"/>
  <c r="FS120" i="26"/>
  <c r="FR120" i="26"/>
  <c r="FQ120" i="26"/>
  <c r="FP120" i="26"/>
  <c r="FO120" i="26"/>
  <c r="FM120" i="26"/>
  <c r="FL120" i="26"/>
  <c r="FK120" i="26"/>
  <c r="FJ120" i="26"/>
  <c r="FI120" i="26"/>
  <c r="FS119" i="26"/>
  <c r="FR119" i="26"/>
  <c r="FQ119" i="26"/>
  <c r="FP119" i="26"/>
  <c r="FO119" i="26"/>
  <c r="FM119" i="26"/>
  <c r="FL119" i="26"/>
  <c r="FK119" i="26"/>
  <c r="FJ119" i="26"/>
  <c r="FI119" i="26"/>
  <c r="HE118" i="26"/>
  <c r="HB118" i="26"/>
  <c r="GW118" i="26"/>
  <c r="GT118" i="26"/>
  <c r="GO118" i="26"/>
  <c r="GL118" i="26"/>
  <c r="GG118" i="26"/>
  <c r="GD118" i="26"/>
  <c r="FY118" i="26"/>
  <c r="FV118" i="26"/>
  <c r="FS118" i="26"/>
  <c r="FR118" i="26"/>
  <c r="FQ118" i="26"/>
  <c r="FP118" i="26"/>
  <c r="FO118" i="26"/>
  <c r="FM118" i="26"/>
  <c r="FL118" i="26"/>
  <c r="FK118" i="26"/>
  <c r="FJ118" i="26"/>
  <c r="FI118" i="26"/>
  <c r="FS117" i="26"/>
  <c r="FR117" i="26"/>
  <c r="FQ117" i="26"/>
  <c r="FP117" i="26"/>
  <c r="FO117" i="26"/>
  <c r="FM117" i="26"/>
  <c r="FL117" i="26"/>
  <c r="FK117" i="26"/>
  <c r="FJ117" i="26"/>
  <c r="FI117" i="26"/>
  <c r="FS116" i="26"/>
  <c r="FR116" i="26"/>
  <c r="FQ116" i="26"/>
  <c r="FP116" i="26"/>
  <c r="FO116" i="26"/>
  <c r="FM116" i="26"/>
  <c r="FL116" i="26"/>
  <c r="FK116" i="26"/>
  <c r="FJ116" i="26"/>
  <c r="FI116" i="26"/>
  <c r="FS105" i="26"/>
  <c r="FR105" i="26"/>
  <c r="FQ105" i="26"/>
  <c r="FP105" i="26"/>
  <c r="FO105" i="26"/>
  <c r="FS104" i="26"/>
  <c r="FR104" i="26"/>
  <c r="FQ104" i="26"/>
  <c r="FP104" i="26"/>
  <c r="FO104" i="26"/>
  <c r="FS103" i="26"/>
  <c r="FR103" i="26"/>
  <c r="FQ103" i="26"/>
  <c r="FP103" i="26"/>
  <c r="FO103" i="26"/>
  <c r="FS102" i="26"/>
  <c r="FR102" i="26"/>
  <c r="FQ102" i="26"/>
  <c r="FP102" i="26"/>
  <c r="FO102" i="26"/>
  <c r="FM102" i="26"/>
  <c r="FL102" i="26"/>
  <c r="FK102" i="26"/>
  <c r="FJ102" i="26"/>
  <c r="FI102" i="26"/>
  <c r="FS101" i="26"/>
  <c r="FR101" i="26"/>
  <c r="FQ101" i="26"/>
  <c r="FP101" i="26"/>
  <c r="FO101" i="26"/>
  <c r="FM101" i="26"/>
  <c r="FL101" i="26"/>
  <c r="FK101" i="26"/>
  <c r="FJ101" i="26"/>
  <c r="FI101" i="26"/>
  <c r="HE100" i="26"/>
  <c r="HB100" i="26"/>
  <c r="GW100" i="26"/>
  <c r="GT100" i="26"/>
  <c r="GO100" i="26"/>
  <c r="GL100" i="26"/>
  <c r="GG100" i="26"/>
  <c r="GD100" i="26"/>
  <c r="FY100" i="26"/>
  <c r="FV100" i="26"/>
  <c r="FS100" i="26"/>
  <c r="FR100" i="26"/>
  <c r="FQ100" i="26"/>
  <c r="FP100" i="26"/>
  <c r="FO100" i="26"/>
  <c r="FM100" i="26"/>
  <c r="FL100" i="26"/>
  <c r="FK100" i="26"/>
  <c r="FJ100" i="26"/>
  <c r="FI100" i="26"/>
  <c r="HE99" i="26"/>
  <c r="HB99" i="26"/>
  <c r="GW99" i="26"/>
  <c r="GT99" i="26"/>
  <c r="GO99" i="26"/>
  <c r="GL99" i="26"/>
  <c r="GG99" i="26"/>
  <c r="GD99" i="26"/>
  <c r="FY99" i="26"/>
  <c r="FV99" i="26"/>
  <c r="FS99" i="26"/>
  <c r="FR99" i="26"/>
  <c r="FQ99" i="26"/>
  <c r="FP99" i="26"/>
  <c r="FO99" i="26"/>
  <c r="FM99" i="26"/>
  <c r="FL99" i="26"/>
  <c r="FK99" i="26"/>
  <c r="FJ99" i="26"/>
  <c r="FI99" i="26"/>
  <c r="FS96" i="26"/>
  <c r="FR96" i="26"/>
  <c r="FQ96" i="26"/>
  <c r="FP96" i="26"/>
  <c r="FO96" i="26"/>
  <c r="FM96" i="26"/>
  <c r="FL96" i="26"/>
  <c r="FK96" i="26"/>
  <c r="FJ96" i="26"/>
  <c r="FI96" i="26"/>
  <c r="FS95" i="26"/>
  <c r="FR95" i="26"/>
  <c r="FQ95" i="26"/>
  <c r="FP95" i="26"/>
  <c r="FO95" i="26"/>
  <c r="FM95" i="26"/>
  <c r="FL95" i="26"/>
  <c r="FK95" i="26"/>
  <c r="FJ95" i="26"/>
  <c r="FI95" i="26"/>
  <c r="FS94" i="26"/>
  <c r="FR94" i="26"/>
  <c r="FQ94" i="26"/>
  <c r="FP94" i="26"/>
  <c r="FO94" i="26"/>
  <c r="FM94" i="26"/>
  <c r="FL94" i="26"/>
  <c r="FK94" i="26"/>
  <c r="FJ94" i="26"/>
  <c r="FI94" i="26"/>
  <c r="HA91" i="26"/>
  <c r="FM91" i="26" s="1"/>
  <c r="GS91" i="26"/>
  <c r="FL91" i="26" s="1"/>
  <c r="GK91" i="26"/>
  <c r="FK91" i="26" s="1"/>
  <c r="GC91" i="26"/>
  <c r="FU91" i="26"/>
  <c r="FJ91" i="26"/>
  <c r="FI91" i="26"/>
  <c r="HA90" i="26"/>
  <c r="GS90" i="26"/>
  <c r="GK90" i="26"/>
  <c r="GC90" i="26"/>
  <c r="FJ90" i="26" s="1"/>
  <c r="FU90" i="26"/>
  <c r="FM90" i="26"/>
  <c r="FL90" i="26"/>
  <c r="FK90" i="26"/>
  <c r="FI90" i="26"/>
  <c r="HA89" i="26"/>
  <c r="GS89" i="26"/>
  <c r="GK89" i="26"/>
  <c r="GC89" i="26"/>
  <c r="FU89" i="26"/>
  <c r="FM89" i="26"/>
  <c r="FL89" i="26"/>
  <c r="FK89" i="26"/>
  <c r="FJ89" i="26"/>
  <c r="FI89" i="26"/>
  <c r="HE88" i="26"/>
  <c r="HB88" i="26"/>
  <c r="GW88" i="26"/>
  <c r="GT88" i="26"/>
  <c r="GO88" i="26"/>
  <c r="GL88" i="26"/>
  <c r="GG88" i="26"/>
  <c r="GD88" i="26"/>
  <c r="FY88" i="26"/>
  <c r="FV88" i="26"/>
  <c r="FS88" i="26"/>
  <c r="FR88" i="26"/>
  <c r="FQ88" i="26"/>
  <c r="FP88" i="26"/>
  <c r="FO88" i="26"/>
  <c r="FM88" i="26"/>
  <c r="FL88" i="26"/>
  <c r="FK88" i="26"/>
  <c r="FJ88" i="26"/>
  <c r="FI88" i="26"/>
  <c r="FS87" i="26"/>
  <c r="FR87" i="26"/>
  <c r="FQ87" i="26"/>
  <c r="FP87" i="26"/>
  <c r="FO87" i="26"/>
  <c r="FM87" i="26"/>
  <c r="FL87" i="26"/>
  <c r="FK87" i="26"/>
  <c r="FJ87" i="26"/>
  <c r="FI87" i="26"/>
  <c r="FS86" i="26"/>
  <c r="FR86" i="26"/>
  <c r="FQ86" i="26"/>
  <c r="FP86" i="26"/>
  <c r="FO86" i="26"/>
  <c r="FM86" i="26"/>
  <c r="FL86" i="26"/>
  <c r="FK86" i="26"/>
  <c r="FJ86" i="26"/>
  <c r="FI86" i="26"/>
  <c r="HE85" i="26"/>
  <c r="HB85" i="26"/>
  <c r="GW85" i="26"/>
  <c r="GT85" i="26"/>
  <c r="GO85" i="26"/>
  <c r="GL85" i="26"/>
  <c r="GG85" i="26"/>
  <c r="GD85" i="26"/>
  <c r="FY85" i="26"/>
  <c r="FV85" i="26"/>
  <c r="FS85" i="26"/>
  <c r="FR85" i="26"/>
  <c r="FQ85" i="26"/>
  <c r="FP85" i="26"/>
  <c r="FO85" i="26"/>
  <c r="FM85" i="26"/>
  <c r="FL85" i="26"/>
  <c r="FK85" i="26"/>
  <c r="FJ85" i="26"/>
  <c r="FI85" i="26"/>
  <c r="HE84" i="26"/>
  <c r="HB84" i="26"/>
  <c r="FS84" i="26" s="1"/>
  <c r="FM84" i="26"/>
  <c r="HE83" i="26"/>
  <c r="HB83" i="26"/>
  <c r="GW83" i="26"/>
  <c r="GT83" i="26"/>
  <c r="GO83" i="26"/>
  <c r="GL83" i="26"/>
  <c r="GG83" i="26"/>
  <c r="GD83" i="26"/>
  <c r="FY83" i="26"/>
  <c r="FV83" i="26"/>
  <c r="FO83" i="26" s="1"/>
  <c r="FS83" i="26"/>
  <c r="FR83" i="26"/>
  <c r="FQ83" i="26"/>
  <c r="FP83" i="26"/>
  <c r="FM83" i="26"/>
  <c r="FL83" i="26"/>
  <c r="FK83" i="26"/>
  <c r="FJ83" i="26"/>
  <c r="FI83" i="26"/>
  <c r="FS82" i="26"/>
  <c r="FR82" i="26"/>
  <c r="FQ82" i="26"/>
  <c r="FP82" i="26"/>
  <c r="FO82" i="26"/>
  <c r="FM82" i="26"/>
  <c r="FL82" i="26"/>
  <c r="FK82" i="26"/>
  <c r="FJ82" i="26"/>
  <c r="FI82" i="26"/>
  <c r="FS81" i="26"/>
  <c r="FR81" i="26"/>
  <c r="FQ81" i="26"/>
  <c r="FP81" i="26"/>
  <c r="FO81" i="26"/>
  <c r="FM81" i="26"/>
  <c r="FL81" i="26"/>
  <c r="FK81" i="26"/>
  <c r="FJ81" i="26"/>
  <c r="FI81" i="26"/>
  <c r="HE80" i="26"/>
  <c r="HB80" i="26"/>
  <c r="GW80" i="26"/>
  <c r="GT80" i="26"/>
  <c r="GO80" i="26"/>
  <c r="GL80" i="26"/>
  <c r="GG80" i="26"/>
  <c r="GD80" i="26"/>
  <c r="FP80" i="26" s="1"/>
  <c r="FY80" i="26"/>
  <c r="FV80" i="26"/>
  <c r="FS80" i="26"/>
  <c r="FR80" i="26"/>
  <c r="FQ80" i="26"/>
  <c r="FO80" i="26"/>
  <c r="FM80" i="26"/>
  <c r="FL80" i="26"/>
  <c r="FK80" i="26"/>
  <c r="FJ80" i="26"/>
  <c r="FI80" i="26"/>
  <c r="HE79" i="26"/>
  <c r="HB79" i="26"/>
  <c r="FS79" i="26" s="1"/>
  <c r="GW79" i="26"/>
  <c r="GT79" i="26"/>
  <c r="GO79" i="26"/>
  <c r="GL79" i="26"/>
  <c r="GG79" i="26"/>
  <c r="GD79" i="26"/>
  <c r="FY79" i="26"/>
  <c r="FV79" i="26"/>
  <c r="FR79" i="26"/>
  <c r="FQ79" i="26"/>
  <c r="FP79" i="26"/>
  <c r="FO79" i="26"/>
  <c r="FM79" i="26"/>
  <c r="FL79" i="26"/>
  <c r="FK79" i="26"/>
  <c r="FJ79" i="26"/>
  <c r="FI79" i="26"/>
  <c r="HE78" i="26"/>
  <c r="HB78" i="26"/>
  <c r="HB89" i="26" s="1"/>
  <c r="FS89" i="26" s="1"/>
  <c r="GW78" i="26"/>
  <c r="GT78" i="26"/>
  <c r="GT89" i="26" s="1"/>
  <c r="FR89" i="26" s="1"/>
  <c r="GO78" i="26"/>
  <c r="GL78" i="26"/>
  <c r="GL89" i="26" s="1"/>
  <c r="FQ89" i="26" s="1"/>
  <c r="GG78" i="26"/>
  <c r="GD78" i="26"/>
  <c r="GD89" i="26" s="1"/>
  <c r="FP89" i="26" s="1"/>
  <c r="FY78" i="26"/>
  <c r="FV78" i="26"/>
  <c r="FV89" i="26" s="1"/>
  <c r="FO89" i="26" s="1"/>
  <c r="FS78" i="26"/>
  <c r="FR78" i="26"/>
  <c r="FQ78" i="26"/>
  <c r="FP78" i="26"/>
  <c r="FO78" i="26"/>
  <c r="FM78" i="26"/>
  <c r="FL78" i="26"/>
  <c r="FK78" i="26"/>
  <c r="FJ78" i="26"/>
  <c r="FI78" i="26"/>
  <c r="FS77" i="26"/>
  <c r="FR77" i="26"/>
  <c r="FQ77" i="26"/>
  <c r="FP77" i="26"/>
  <c r="FO77" i="26"/>
  <c r="FM77" i="26"/>
  <c r="FL77" i="26"/>
  <c r="FK77" i="26"/>
  <c r="FJ77" i="26"/>
  <c r="FI77" i="26"/>
  <c r="FS76" i="26"/>
  <c r="FR76" i="26"/>
  <c r="FQ76" i="26"/>
  <c r="FP76" i="26"/>
  <c r="FO76" i="26"/>
  <c r="FM76" i="26"/>
  <c r="FL76" i="26"/>
  <c r="FK76" i="26"/>
  <c r="FJ76" i="26"/>
  <c r="FI76" i="26"/>
  <c r="FS75" i="26"/>
  <c r="FR75" i="26"/>
  <c r="FQ75" i="26"/>
  <c r="FP75" i="26"/>
  <c r="FO75" i="26"/>
  <c r="FM75" i="26"/>
  <c r="FL75" i="26"/>
  <c r="FK75" i="26"/>
  <c r="FJ75" i="26"/>
  <c r="FI75" i="26"/>
  <c r="FS74" i="26"/>
  <c r="FR74" i="26"/>
  <c r="FQ74" i="26"/>
  <c r="FP74" i="26"/>
  <c r="FO74" i="26"/>
  <c r="FM74" i="26"/>
  <c r="FL74" i="26"/>
  <c r="FK74" i="26"/>
  <c r="FJ74" i="26"/>
  <c r="FI74" i="26"/>
  <c r="FS73" i="26"/>
  <c r="FR73" i="26"/>
  <c r="FQ73" i="26"/>
  <c r="FP73" i="26"/>
  <c r="FO73" i="26"/>
  <c r="FM73" i="26"/>
  <c r="FL73" i="26"/>
  <c r="FK73" i="26"/>
  <c r="FJ73" i="26"/>
  <c r="FI73" i="26"/>
  <c r="HE70" i="26"/>
  <c r="HB70" i="26"/>
  <c r="FS70" i="26" s="1"/>
  <c r="GW70" i="26"/>
  <c r="GT70" i="26"/>
  <c r="GO70" i="26"/>
  <c r="GL70" i="26"/>
  <c r="GG70" i="26"/>
  <c r="GD70" i="26"/>
  <c r="FY70" i="26"/>
  <c r="FV70" i="26"/>
  <c r="FR70" i="26"/>
  <c r="FQ70" i="26"/>
  <c r="FP70" i="26"/>
  <c r="FO70" i="26"/>
  <c r="FM70" i="26"/>
  <c r="FL70" i="26"/>
  <c r="FK70" i="26"/>
  <c r="FJ70" i="26"/>
  <c r="FI70" i="26"/>
  <c r="HG69" i="26"/>
  <c r="HF69" i="26"/>
  <c r="HD69" i="26"/>
  <c r="HC69" i="26"/>
  <c r="HA69" i="26"/>
  <c r="GY69" i="26"/>
  <c r="GX69" i="26"/>
  <c r="GV69" i="26"/>
  <c r="GU69" i="26"/>
  <c r="GS69" i="26"/>
  <c r="GQ69" i="26"/>
  <c r="GP69" i="26"/>
  <c r="GN69" i="26"/>
  <c r="GM69" i="26"/>
  <c r="GK69" i="26"/>
  <c r="GI69" i="26"/>
  <c r="GH69" i="26"/>
  <c r="GF69" i="26"/>
  <c r="GE69" i="26"/>
  <c r="GC69" i="26"/>
  <c r="GA69" i="26"/>
  <c r="FZ69" i="26"/>
  <c r="FX69" i="26"/>
  <c r="FW69" i="26"/>
  <c r="FU69" i="26"/>
  <c r="FM69" i="26"/>
  <c r="FL69" i="26"/>
  <c r="FK69" i="26"/>
  <c r="FJ69" i="26"/>
  <c r="FI69" i="26"/>
  <c r="HB68" i="26"/>
  <c r="HA68" i="26"/>
  <c r="GT68" i="26"/>
  <c r="FR68" i="26" s="1"/>
  <c r="GS68" i="26"/>
  <c r="GL68" i="26"/>
  <c r="GK68" i="26"/>
  <c r="GD68" i="26"/>
  <c r="FP68" i="26" s="1"/>
  <c r="GC68" i="26"/>
  <c r="FV68" i="26"/>
  <c r="FO68" i="26" s="1"/>
  <c r="FU68" i="26"/>
  <c r="FS68" i="26"/>
  <c r="FQ68" i="26"/>
  <c r="FM68" i="26"/>
  <c r="FL68" i="26"/>
  <c r="FK68" i="26"/>
  <c r="FJ68" i="26"/>
  <c r="FI68" i="26"/>
  <c r="HE67" i="26"/>
  <c r="HB67" i="26"/>
  <c r="GW67" i="26"/>
  <c r="GT67" i="26"/>
  <c r="GO67" i="26"/>
  <c r="GL67" i="26"/>
  <c r="GG67" i="26"/>
  <c r="GD67" i="26"/>
  <c r="FY67" i="26"/>
  <c r="FV67" i="26"/>
  <c r="FS67" i="26"/>
  <c r="FR67" i="26"/>
  <c r="FQ67" i="26"/>
  <c r="FP67" i="26"/>
  <c r="FO67" i="26"/>
  <c r="FM67" i="26"/>
  <c r="FL67" i="26"/>
  <c r="FK67" i="26"/>
  <c r="FJ67" i="26"/>
  <c r="FI67" i="26"/>
  <c r="FS66" i="26"/>
  <c r="FR66" i="26"/>
  <c r="FQ66" i="26"/>
  <c r="FP66" i="26"/>
  <c r="FO66" i="26"/>
  <c r="FM66" i="26"/>
  <c r="FL66" i="26"/>
  <c r="FK66" i="26"/>
  <c r="FJ66" i="26"/>
  <c r="FI66" i="26"/>
  <c r="HE65" i="26"/>
  <c r="HB65" i="26"/>
  <c r="GW65" i="26"/>
  <c r="GT65" i="26"/>
  <c r="FR65" i="26" s="1"/>
  <c r="GO65" i="26"/>
  <c r="GL65" i="26"/>
  <c r="GG65" i="26"/>
  <c r="GD65" i="26"/>
  <c r="FY65" i="26"/>
  <c r="FV65" i="26"/>
  <c r="FS65" i="26"/>
  <c r="FQ65" i="26"/>
  <c r="FP65" i="26"/>
  <c r="FO65" i="26"/>
  <c r="FM65" i="26"/>
  <c r="FL65" i="26"/>
  <c r="FK65" i="26"/>
  <c r="FJ65" i="26"/>
  <c r="FI65" i="26"/>
  <c r="FS64" i="26"/>
  <c r="FR64" i="26"/>
  <c r="FQ64" i="26"/>
  <c r="FP64" i="26"/>
  <c r="FO64" i="26"/>
  <c r="FM64" i="26"/>
  <c r="FL64" i="26"/>
  <c r="FK64" i="26"/>
  <c r="FJ64" i="26"/>
  <c r="FI64" i="26"/>
  <c r="HE63" i="26"/>
  <c r="HB63" i="26"/>
  <c r="GW63" i="26"/>
  <c r="GT63" i="26"/>
  <c r="GO63" i="26"/>
  <c r="GL63" i="26"/>
  <c r="GG63" i="26"/>
  <c r="GD63" i="26"/>
  <c r="FY63" i="26"/>
  <c r="FV63" i="26"/>
  <c r="FS63" i="26"/>
  <c r="FR63" i="26"/>
  <c r="FQ63" i="26"/>
  <c r="FP63" i="26"/>
  <c r="FO63" i="26"/>
  <c r="FM63" i="26"/>
  <c r="FL63" i="26"/>
  <c r="FK63" i="26"/>
  <c r="FJ63" i="26"/>
  <c r="FI63" i="26"/>
  <c r="FS62" i="26"/>
  <c r="FR62" i="26"/>
  <c r="FQ62" i="26"/>
  <c r="FP62" i="26"/>
  <c r="FO62" i="26"/>
  <c r="FM62" i="26"/>
  <c r="FL62" i="26"/>
  <c r="FK62" i="26"/>
  <c r="FJ62" i="26"/>
  <c r="FI62" i="26"/>
  <c r="HE61" i="26"/>
  <c r="HB61" i="26"/>
  <c r="GW61" i="26"/>
  <c r="GW69" i="26" s="1"/>
  <c r="GT61" i="26"/>
  <c r="GO61" i="26"/>
  <c r="GO69" i="26" s="1"/>
  <c r="GL61" i="26"/>
  <c r="GL69" i="26" s="1"/>
  <c r="FQ69" i="26" s="1"/>
  <c r="GG61" i="26"/>
  <c r="GG69" i="26" s="1"/>
  <c r="GD61" i="26"/>
  <c r="GD69" i="26" s="1"/>
  <c r="FP69" i="26" s="1"/>
  <c r="FY61" i="26"/>
  <c r="FY69" i="26" s="1"/>
  <c r="FV61" i="26"/>
  <c r="FV69" i="26" s="1"/>
  <c r="FO69" i="26" s="1"/>
  <c r="FR61" i="26"/>
  <c r="FQ61" i="26"/>
  <c r="FP61" i="26"/>
  <c r="FO61" i="26"/>
  <c r="FM61" i="26"/>
  <c r="FL61" i="26"/>
  <c r="FK61" i="26"/>
  <c r="FJ61" i="26"/>
  <c r="FI61" i="26"/>
  <c r="FS60" i="26"/>
  <c r="FR60" i="26"/>
  <c r="FQ60" i="26"/>
  <c r="FP60" i="26"/>
  <c r="FO60" i="26"/>
  <c r="FM60" i="26"/>
  <c r="FL60" i="26"/>
  <c r="FK60" i="26"/>
  <c r="FJ60" i="26"/>
  <c r="FI60" i="26"/>
  <c r="HB57" i="26"/>
  <c r="FS57" i="26" s="1"/>
  <c r="HA57" i="26"/>
  <c r="GT57" i="26"/>
  <c r="GS57" i="26"/>
  <c r="FL57" i="26" s="1"/>
  <c r="GL57" i="26"/>
  <c r="GK57" i="26"/>
  <c r="GD57" i="26"/>
  <c r="GC57" i="26"/>
  <c r="FV57" i="26"/>
  <c r="FU57" i="26"/>
  <c r="FI57" i="26" s="1"/>
  <c r="FR57" i="26"/>
  <c r="FQ57" i="26"/>
  <c r="FP57" i="26"/>
  <c r="FO57" i="26"/>
  <c r="FM57" i="26"/>
  <c r="FK57" i="26"/>
  <c r="FJ57" i="26"/>
  <c r="HA56" i="26"/>
  <c r="GS56" i="26"/>
  <c r="GK56" i="26"/>
  <c r="GC56" i="26"/>
  <c r="FU56" i="26"/>
  <c r="FM56" i="26"/>
  <c r="FL56" i="26"/>
  <c r="FK56" i="26"/>
  <c r="FJ56" i="26"/>
  <c r="FI56" i="26"/>
  <c r="HG55" i="26"/>
  <c r="HF55" i="26"/>
  <c r="HD55" i="26"/>
  <c r="HC55" i="26"/>
  <c r="GY55" i="26"/>
  <c r="GX55" i="26"/>
  <c r="GV55" i="26"/>
  <c r="GU55" i="26"/>
  <c r="GQ55" i="26"/>
  <c r="GP55" i="26"/>
  <c r="GN55" i="26"/>
  <c r="GM55" i="26"/>
  <c r="GI55" i="26"/>
  <c r="GH55" i="26"/>
  <c r="GF55" i="26"/>
  <c r="GE55" i="26"/>
  <c r="GA55" i="26"/>
  <c r="FZ55" i="26"/>
  <c r="FX55" i="26"/>
  <c r="FW55" i="26"/>
  <c r="HE54" i="26"/>
  <c r="HB54" i="26"/>
  <c r="FS54" i="26" s="1"/>
  <c r="GW54" i="26"/>
  <c r="GT54" i="26"/>
  <c r="FR54" i="26" s="1"/>
  <c r="GO54" i="26"/>
  <c r="GL54" i="26"/>
  <c r="FQ54" i="26" s="1"/>
  <c r="GG54" i="26"/>
  <c r="GD54" i="26"/>
  <c r="FP54" i="26" s="1"/>
  <c r="FY54" i="26"/>
  <c r="FV54" i="26"/>
  <c r="FO54" i="26"/>
  <c r="FM54" i="26"/>
  <c r="FL54" i="26"/>
  <c r="FK54" i="26"/>
  <c r="FJ54" i="26"/>
  <c r="FI54" i="26"/>
  <c r="FS53" i="26"/>
  <c r="FR53" i="26"/>
  <c r="FQ53" i="26"/>
  <c r="FP53" i="26"/>
  <c r="FO53" i="26"/>
  <c r="FM53" i="26"/>
  <c r="FL53" i="26"/>
  <c r="FK53" i="26"/>
  <c r="FJ53" i="26"/>
  <c r="FI53" i="26"/>
  <c r="HE52" i="26"/>
  <c r="HB52" i="26"/>
  <c r="GW52" i="26"/>
  <c r="GT52" i="26"/>
  <c r="GO52" i="26"/>
  <c r="GL52" i="26"/>
  <c r="GG52" i="26"/>
  <c r="GD52" i="26"/>
  <c r="FY52" i="26"/>
  <c r="FV52" i="26"/>
  <c r="FO52" i="26" s="1"/>
  <c r="FS52" i="26"/>
  <c r="FR52" i="26"/>
  <c r="FQ52" i="26"/>
  <c r="FP52" i="26"/>
  <c r="FM52" i="26"/>
  <c r="FL52" i="26"/>
  <c r="FK52" i="26"/>
  <c r="FJ52" i="26"/>
  <c r="FI52" i="26"/>
  <c r="HE51" i="26"/>
  <c r="HB51" i="26"/>
  <c r="HB56" i="26" s="1"/>
  <c r="FS56" i="26" s="1"/>
  <c r="GW51" i="26"/>
  <c r="GT51" i="26"/>
  <c r="GT56" i="26" s="1"/>
  <c r="FR56" i="26" s="1"/>
  <c r="GO51" i="26"/>
  <c r="GL51" i="26"/>
  <c r="GL56" i="26" s="1"/>
  <c r="FQ56" i="26" s="1"/>
  <c r="GG51" i="26"/>
  <c r="GD51" i="26"/>
  <c r="GD56" i="26" s="1"/>
  <c r="FP56" i="26" s="1"/>
  <c r="FY51" i="26"/>
  <c r="FV51" i="26"/>
  <c r="FV56" i="26" s="1"/>
  <c r="FO56" i="26" s="1"/>
  <c r="FS51" i="26"/>
  <c r="FR51" i="26"/>
  <c r="FQ51" i="26"/>
  <c r="FP51" i="26"/>
  <c r="FO51" i="26"/>
  <c r="FM51" i="26"/>
  <c r="FL51" i="26"/>
  <c r="FK51" i="26"/>
  <c r="FJ51" i="26"/>
  <c r="FI51" i="26"/>
  <c r="FS50" i="26"/>
  <c r="FR50" i="26"/>
  <c r="FQ50" i="26"/>
  <c r="FP50" i="26"/>
  <c r="FO50" i="26"/>
  <c r="FM50" i="26"/>
  <c r="FL50" i="26"/>
  <c r="FK50" i="26"/>
  <c r="FJ50" i="26"/>
  <c r="FI50" i="26"/>
  <c r="HE47" i="26"/>
  <c r="HB47" i="26"/>
  <c r="FS47" i="26" s="1"/>
  <c r="GW47" i="26"/>
  <c r="GT47" i="26"/>
  <c r="FR47" i="26" s="1"/>
  <c r="GO47" i="26"/>
  <c r="GL47" i="26"/>
  <c r="GG47" i="26"/>
  <c r="GD47" i="26"/>
  <c r="FY47" i="26"/>
  <c r="FV47" i="26"/>
  <c r="FQ47" i="26"/>
  <c r="FP47" i="26"/>
  <c r="FO47" i="26"/>
  <c r="FM47" i="26"/>
  <c r="FL47" i="26"/>
  <c r="FK47" i="26"/>
  <c r="FJ47" i="26"/>
  <c r="FI47" i="26"/>
  <c r="FS46" i="26"/>
  <c r="FR46" i="26"/>
  <c r="FQ46" i="26"/>
  <c r="FP46" i="26"/>
  <c r="FO46" i="26"/>
  <c r="FM46" i="26"/>
  <c r="FL46" i="26"/>
  <c r="FK46" i="26"/>
  <c r="FJ46" i="26"/>
  <c r="FI46" i="26"/>
  <c r="HB43" i="26"/>
  <c r="HA43" i="26"/>
  <c r="FM43" i="26" s="1"/>
  <c r="GT43" i="26"/>
  <c r="GS43" i="26"/>
  <c r="GL43" i="26"/>
  <c r="GK43" i="26"/>
  <c r="GD43" i="26"/>
  <c r="GC43" i="26"/>
  <c r="FV43" i="26"/>
  <c r="FU43" i="26"/>
  <c r="FS43" i="26"/>
  <c r="FR43" i="26"/>
  <c r="FQ43" i="26"/>
  <c r="FP43" i="26"/>
  <c r="FO43" i="26"/>
  <c r="FL43" i="26"/>
  <c r="FK43" i="26"/>
  <c r="FJ43" i="26"/>
  <c r="FI43" i="26"/>
  <c r="HA42" i="26"/>
  <c r="GS42" i="26"/>
  <c r="GK42" i="26"/>
  <c r="GC42" i="26"/>
  <c r="FU42" i="26"/>
  <c r="FM42" i="26"/>
  <c r="FL42" i="26"/>
  <c r="FK42" i="26"/>
  <c r="FJ42" i="26"/>
  <c r="FI42" i="26"/>
  <c r="HG41" i="26"/>
  <c r="HF41" i="26"/>
  <c r="HD41" i="26"/>
  <c r="HC41" i="26"/>
  <c r="GY41" i="26"/>
  <c r="GX41" i="26"/>
  <c r="GV41" i="26"/>
  <c r="GU41" i="26"/>
  <c r="GQ41" i="26"/>
  <c r="GP41" i="26"/>
  <c r="GN41" i="26"/>
  <c r="GM41" i="26"/>
  <c r="GI41" i="26"/>
  <c r="GH41" i="26"/>
  <c r="GF41" i="26"/>
  <c r="GE41" i="26"/>
  <c r="GA41" i="26"/>
  <c r="FZ41" i="26"/>
  <c r="FX41" i="26"/>
  <c r="FW41" i="26"/>
  <c r="HE40" i="26"/>
  <c r="HB40" i="26"/>
  <c r="GW40" i="26"/>
  <c r="GT40" i="26"/>
  <c r="GO40" i="26"/>
  <c r="GL40" i="26"/>
  <c r="GG40" i="26"/>
  <c r="GD40" i="26"/>
  <c r="FY40" i="26"/>
  <c r="FV40" i="26"/>
  <c r="FS40" i="26"/>
  <c r="FR40" i="26"/>
  <c r="FQ40" i="26"/>
  <c r="FP40" i="26"/>
  <c r="FO40" i="26"/>
  <c r="FM40" i="26"/>
  <c r="FL40" i="26"/>
  <c r="FK40" i="26"/>
  <c r="FJ40" i="26"/>
  <c r="FI40" i="26"/>
  <c r="FS39" i="26"/>
  <c r="FR39" i="26"/>
  <c r="FQ39" i="26"/>
  <c r="FP39" i="26"/>
  <c r="FO39" i="26"/>
  <c r="FM39" i="26"/>
  <c r="FL39" i="26"/>
  <c r="FK39" i="26"/>
  <c r="FJ39" i="26"/>
  <c r="FI39" i="26"/>
  <c r="HE38" i="26"/>
  <c r="HB38" i="26"/>
  <c r="GW38" i="26"/>
  <c r="GT38" i="26"/>
  <c r="GO38" i="26"/>
  <c r="GL38" i="26"/>
  <c r="GG38" i="26"/>
  <c r="GD38" i="26"/>
  <c r="FY38" i="26"/>
  <c r="FV38" i="26"/>
  <c r="FS38" i="26"/>
  <c r="FR38" i="26"/>
  <c r="FQ38" i="26"/>
  <c r="FP38" i="26"/>
  <c r="FO38" i="26"/>
  <c r="FM38" i="26"/>
  <c r="FL38" i="26"/>
  <c r="FK38" i="26"/>
  <c r="FJ38" i="26"/>
  <c r="FI38" i="26"/>
  <c r="HE37" i="26"/>
  <c r="HB37" i="26"/>
  <c r="HB42" i="26" s="1"/>
  <c r="FS42" i="26" s="1"/>
  <c r="GW37" i="26"/>
  <c r="GT37" i="26"/>
  <c r="GT42" i="26" s="1"/>
  <c r="FR42" i="26" s="1"/>
  <c r="GO37" i="26"/>
  <c r="GL37" i="26"/>
  <c r="GG37" i="26"/>
  <c r="GD37" i="26"/>
  <c r="FY37" i="26"/>
  <c r="FV37" i="26"/>
  <c r="FV42" i="26" s="1"/>
  <c r="FO42" i="26" s="1"/>
  <c r="FS37" i="26"/>
  <c r="FR37" i="26"/>
  <c r="FO37" i="26"/>
  <c r="FM37" i="26"/>
  <c r="FL37" i="26"/>
  <c r="FK37" i="26"/>
  <c r="FJ37" i="26"/>
  <c r="FI37" i="26"/>
  <c r="FS36" i="26"/>
  <c r="FR36" i="26"/>
  <c r="FQ36" i="26"/>
  <c r="FP36" i="26"/>
  <c r="FO36" i="26"/>
  <c r="FM36" i="26"/>
  <c r="FL36" i="26"/>
  <c r="FK36" i="26"/>
  <c r="FJ36" i="26"/>
  <c r="FI36" i="26"/>
  <c r="HE33" i="26"/>
  <c r="HB33" i="26"/>
  <c r="GW33" i="26"/>
  <c r="GT33" i="26"/>
  <c r="GO33" i="26"/>
  <c r="GL33" i="26"/>
  <c r="GG33" i="26"/>
  <c r="GD33" i="26"/>
  <c r="FY33" i="26"/>
  <c r="FV33" i="26"/>
  <c r="FS33" i="26"/>
  <c r="FR33" i="26"/>
  <c r="FQ33" i="26"/>
  <c r="FP33" i="26"/>
  <c r="FO33" i="26"/>
  <c r="FM33" i="26"/>
  <c r="FL33" i="26"/>
  <c r="FK33" i="26"/>
  <c r="FJ33" i="26"/>
  <c r="FI33" i="26"/>
  <c r="FS32" i="26"/>
  <c r="FR32" i="26"/>
  <c r="FQ32" i="26"/>
  <c r="FP32" i="26"/>
  <c r="FO32" i="26"/>
  <c r="FM32" i="26"/>
  <c r="FL32" i="26"/>
  <c r="FK32" i="26"/>
  <c r="FJ32" i="26"/>
  <c r="FI32" i="26"/>
  <c r="HE31" i="26"/>
  <c r="HB31" i="26"/>
  <c r="GW31" i="26"/>
  <c r="GT31" i="26"/>
  <c r="GO31" i="26"/>
  <c r="GL31" i="26"/>
  <c r="GG31" i="26"/>
  <c r="GD31" i="26"/>
  <c r="FY31" i="26"/>
  <c r="FV31" i="26"/>
  <c r="FS31" i="26"/>
  <c r="FR31" i="26"/>
  <c r="FQ31" i="26"/>
  <c r="FP31" i="26"/>
  <c r="FO31" i="26"/>
  <c r="FM31" i="26"/>
  <c r="FL31" i="26"/>
  <c r="FK31" i="26"/>
  <c r="FJ31" i="26"/>
  <c r="FI31" i="26"/>
  <c r="FS30" i="26"/>
  <c r="FR30" i="26"/>
  <c r="FQ30" i="26"/>
  <c r="FP30" i="26"/>
  <c r="FO30" i="26"/>
  <c r="FM30" i="26"/>
  <c r="FL30" i="26"/>
  <c r="FK30" i="26"/>
  <c r="FJ30" i="26"/>
  <c r="FI30" i="26"/>
  <c r="HE29" i="26"/>
  <c r="HB29" i="26"/>
  <c r="GW29" i="26"/>
  <c r="GT29" i="26"/>
  <c r="GO29" i="26"/>
  <c r="GL29" i="26"/>
  <c r="GG29" i="26"/>
  <c r="GD29" i="26"/>
  <c r="FY29" i="26"/>
  <c r="FV29" i="26"/>
  <c r="FS29" i="26"/>
  <c r="FR29" i="26"/>
  <c r="FQ29" i="26"/>
  <c r="FP29" i="26"/>
  <c r="FO29" i="26"/>
  <c r="FM29" i="26"/>
  <c r="FL29" i="26"/>
  <c r="FK29" i="26"/>
  <c r="FJ29" i="26"/>
  <c r="FI29" i="26"/>
  <c r="FS28" i="26"/>
  <c r="FR28" i="26"/>
  <c r="FQ28" i="26"/>
  <c r="FP28" i="26"/>
  <c r="FO28" i="26"/>
  <c r="FM28" i="26"/>
  <c r="FL28" i="26"/>
  <c r="FK28" i="26"/>
  <c r="FJ28" i="26"/>
  <c r="FI28" i="26"/>
  <c r="HE27" i="26"/>
  <c r="HB27" i="26"/>
  <c r="GW27" i="26"/>
  <c r="GT27" i="26"/>
  <c r="GO27" i="26"/>
  <c r="GL27" i="26"/>
  <c r="GG27" i="26"/>
  <c r="GD27" i="26"/>
  <c r="FY27" i="26"/>
  <c r="FV27" i="26"/>
  <c r="FS27" i="26"/>
  <c r="FR27" i="26"/>
  <c r="FQ27" i="26"/>
  <c r="FP27" i="26"/>
  <c r="FO27" i="26"/>
  <c r="FM27" i="26"/>
  <c r="FL27" i="26"/>
  <c r="FK27" i="26"/>
  <c r="FJ27" i="26"/>
  <c r="FI27" i="26"/>
  <c r="FS26" i="26"/>
  <c r="FR26" i="26"/>
  <c r="FQ26" i="26"/>
  <c r="FP26" i="26"/>
  <c r="FO26" i="26"/>
  <c r="FM26" i="26"/>
  <c r="FL26" i="26"/>
  <c r="FK26" i="26"/>
  <c r="FJ26" i="26"/>
  <c r="FI26" i="26"/>
  <c r="HE23" i="26"/>
  <c r="HB23" i="26"/>
  <c r="FS23" i="26" s="1"/>
  <c r="FM23" i="26"/>
  <c r="HE21" i="26"/>
  <c r="HB21" i="26"/>
  <c r="FS21" i="26" s="1"/>
  <c r="FM21" i="26"/>
  <c r="HE19" i="26"/>
  <c r="HB19" i="26"/>
  <c r="FS19" i="26"/>
  <c r="FM19" i="26"/>
  <c r="HE17" i="26"/>
  <c r="HB17" i="26"/>
  <c r="FS17" i="26" s="1"/>
  <c r="FM17" i="26"/>
  <c r="HE15" i="26"/>
  <c r="HB15" i="26"/>
  <c r="FS15" i="26"/>
  <c r="FM15" i="26"/>
  <c r="HE11" i="26"/>
  <c r="HB11" i="26"/>
  <c r="FS11" i="26"/>
  <c r="FM11" i="26"/>
  <c r="HE10" i="26"/>
  <c r="HB10" i="26"/>
  <c r="FS10" i="26"/>
  <c r="FM10" i="26"/>
  <c r="HE9" i="26"/>
  <c r="HB9" i="26"/>
  <c r="FS9" i="26"/>
  <c r="FM9" i="26"/>
  <c r="HE8" i="26"/>
  <c r="HB8" i="26"/>
  <c r="FS8" i="26" s="1"/>
  <c r="FM8" i="26"/>
  <c r="HE7" i="26"/>
  <c r="HB7" i="26"/>
  <c r="FS7" i="26"/>
  <c r="FM7" i="26"/>
  <c r="DR122" i="26"/>
  <c r="DQ122" i="26"/>
  <c r="DP122" i="26"/>
  <c r="DO122" i="26"/>
  <c r="DN122" i="26"/>
  <c r="DL122" i="26"/>
  <c r="DK122" i="26"/>
  <c r="DJ122" i="26"/>
  <c r="DI122" i="26"/>
  <c r="DH122" i="26"/>
  <c r="DR121" i="26"/>
  <c r="DQ121" i="26"/>
  <c r="DP121" i="26"/>
  <c r="DO121" i="26"/>
  <c r="DN121" i="26"/>
  <c r="DL121" i="26"/>
  <c r="DK121" i="26"/>
  <c r="DJ121" i="26"/>
  <c r="DI121" i="26"/>
  <c r="DH121" i="26"/>
  <c r="DR120" i="26"/>
  <c r="DQ120" i="26"/>
  <c r="DP120" i="26"/>
  <c r="DO120" i="26"/>
  <c r="DN120" i="26"/>
  <c r="DL120" i="26"/>
  <c r="DK120" i="26"/>
  <c r="DJ120" i="26"/>
  <c r="DI120" i="26"/>
  <c r="DH120" i="26"/>
  <c r="DR119" i="26"/>
  <c r="DQ119" i="26"/>
  <c r="DP119" i="26"/>
  <c r="DO119" i="26"/>
  <c r="DN119" i="26"/>
  <c r="DL119" i="26"/>
  <c r="DK119" i="26"/>
  <c r="DJ119" i="26"/>
  <c r="DI119" i="26"/>
  <c r="DH119" i="26"/>
  <c r="FD118" i="26"/>
  <c r="FA118" i="26"/>
  <c r="EV118" i="26"/>
  <c r="ES118" i="26"/>
  <c r="EN118" i="26"/>
  <c r="EK118" i="26"/>
  <c r="EF118" i="26"/>
  <c r="EC118" i="26"/>
  <c r="DX118" i="26"/>
  <c r="DU118" i="26"/>
  <c r="DR118" i="26"/>
  <c r="DQ118" i="26"/>
  <c r="DP118" i="26"/>
  <c r="DO118" i="26"/>
  <c r="DN118" i="26"/>
  <c r="DL118" i="26"/>
  <c r="DK118" i="26"/>
  <c r="DJ118" i="26"/>
  <c r="DI118" i="26"/>
  <c r="DH118" i="26"/>
  <c r="DR117" i="26"/>
  <c r="DQ117" i="26"/>
  <c r="DP117" i="26"/>
  <c r="DO117" i="26"/>
  <c r="DN117" i="26"/>
  <c r="DL117" i="26"/>
  <c r="DK117" i="26"/>
  <c r="DJ117" i="26"/>
  <c r="DI117" i="26"/>
  <c r="DH117" i="26"/>
  <c r="DR116" i="26"/>
  <c r="DQ116" i="26"/>
  <c r="DP116" i="26"/>
  <c r="DO116" i="26"/>
  <c r="DN116" i="26"/>
  <c r="DL116" i="26"/>
  <c r="DK116" i="26"/>
  <c r="DJ116" i="26"/>
  <c r="DI116" i="26"/>
  <c r="DH116" i="26"/>
  <c r="DR105" i="26"/>
  <c r="DQ105" i="26"/>
  <c r="DP105" i="26"/>
  <c r="DO105" i="26"/>
  <c r="DN105" i="26"/>
  <c r="DR104" i="26"/>
  <c r="DQ104" i="26"/>
  <c r="DP104" i="26"/>
  <c r="DO104" i="26"/>
  <c r="DN104" i="26"/>
  <c r="DR103" i="26"/>
  <c r="DQ103" i="26"/>
  <c r="DP103" i="26"/>
  <c r="DO103" i="26"/>
  <c r="DN103" i="26"/>
  <c r="DR102" i="26"/>
  <c r="DQ102" i="26"/>
  <c r="DP102" i="26"/>
  <c r="DO102" i="26"/>
  <c r="DN102" i="26"/>
  <c r="DL102" i="26"/>
  <c r="DK102" i="26"/>
  <c r="DJ102" i="26"/>
  <c r="DI102" i="26"/>
  <c r="DH102" i="26"/>
  <c r="DR101" i="26"/>
  <c r="DQ101" i="26"/>
  <c r="DP101" i="26"/>
  <c r="DO101" i="26"/>
  <c r="DN101" i="26"/>
  <c r="DL101" i="26"/>
  <c r="DK101" i="26"/>
  <c r="DJ101" i="26"/>
  <c r="DI101" i="26"/>
  <c r="DH101" i="26"/>
  <c r="FD100" i="26"/>
  <c r="FA100" i="26"/>
  <c r="EV100" i="26"/>
  <c r="ES100" i="26"/>
  <c r="EN100" i="26"/>
  <c r="EK100" i="26"/>
  <c r="EF100" i="26"/>
  <c r="EC100" i="26"/>
  <c r="DX100" i="26"/>
  <c r="DU100" i="26"/>
  <c r="DR100" i="26"/>
  <c r="DQ100" i="26"/>
  <c r="DP100" i="26"/>
  <c r="DO100" i="26"/>
  <c r="DN100" i="26"/>
  <c r="DL100" i="26"/>
  <c r="DK100" i="26"/>
  <c r="DJ100" i="26"/>
  <c r="DI100" i="26"/>
  <c r="DH100" i="26"/>
  <c r="FD99" i="26"/>
  <c r="FA99" i="26"/>
  <c r="EV99" i="26"/>
  <c r="ES99" i="26"/>
  <c r="EN99" i="26"/>
  <c r="EK99" i="26"/>
  <c r="EF99" i="26"/>
  <c r="EC99" i="26"/>
  <c r="DX99" i="26"/>
  <c r="DU99" i="26"/>
  <c r="DR99" i="26"/>
  <c r="DQ99" i="26"/>
  <c r="DP99" i="26"/>
  <c r="DO99" i="26"/>
  <c r="DN99" i="26"/>
  <c r="DL99" i="26"/>
  <c r="DK99" i="26"/>
  <c r="DJ99" i="26"/>
  <c r="DI99" i="26"/>
  <c r="DH99" i="26"/>
  <c r="DR96" i="26"/>
  <c r="DQ96" i="26"/>
  <c r="DP96" i="26"/>
  <c r="DO96" i="26"/>
  <c r="DN96" i="26"/>
  <c r="DL96" i="26"/>
  <c r="DK96" i="26"/>
  <c r="DJ96" i="26"/>
  <c r="DI96" i="26"/>
  <c r="DH96" i="26"/>
  <c r="DR95" i="26"/>
  <c r="DQ95" i="26"/>
  <c r="DP95" i="26"/>
  <c r="DO95" i="26"/>
  <c r="DN95" i="26"/>
  <c r="DL95" i="26"/>
  <c r="DK95" i="26"/>
  <c r="DJ95" i="26"/>
  <c r="DI95" i="26"/>
  <c r="DH95" i="26"/>
  <c r="DR94" i="26"/>
  <c r="DQ94" i="26"/>
  <c r="DP94" i="26"/>
  <c r="DO94" i="26"/>
  <c r="DN94" i="26"/>
  <c r="DL94" i="26"/>
  <c r="DK94" i="26"/>
  <c r="DJ94" i="26"/>
  <c r="DI94" i="26"/>
  <c r="DH94" i="26"/>
  <c r="EZ91" i="26"/>
  <c r="DL91" i="26" s="1"/>
  <c r="ER91" i="26"/>
  <c r="EJ91" i="26"/>
  <c r="EB91" i="26"/>
  <c r="DT91" i="26"/>
  <c r="DH91" i="26" s="1"/>
  <c r="DK91" i="26"/>
  <c r="DJ91" i="26"/>
  <c r="DI91" i="26"/>
  <c r="EZ90" i="26"/>
  <c r="ER90" i="26"/>
  <c r="EJ90" i="26"/>
  <c r="EB90" i="26"/>
  <c r="DT90" i="26"/>
  <c r="DL90" i="26"/>
  <c r="DK90" i="26"/>
  <c r="DJ90" i="26"/>
  <c r="DI90" i="26"/>
  <c r="DH90" i="26"/>
  <c r="EZ89" i="26"/>
  <c r="DL89" i="26" s="1"/>
  <c r="ER89" i="26"/>
  <c r="DK89" i="26" s="1"/>
  <c r="EJ89" i="26"/>
  <c r="DJ89" i="26" s="1"/>
  <c r="EB89" i="26"/>
  <c r="DI89" i="26" s="1"/>
  <c r="DT89" i="26"/>
  <c r="DH89" i="26"/>
  <c r="FD88" i="26"/>
  <c r="FA88" i="26"/>
  <c r="EV88" i="26"/>
  <c r="ES88" i="26"/>
  <c r="EN88" i="26"/>
  <c r="EK88" i="26"/>
  <c r="EF88" i="26"/>
  <c r="EC88" i="26"/>
  <c r="DO88" i="26" s="1"/>
  <c r="DX88" i="26"/>
  <c r="DU88" i="26"/>
  <c r="DR88" i="26"/>
  <c r="DQ88" i="26"/>
  <c r="DP88" i="26"/>
  <c r="DN88" i="26"/>
  <c r="DL88" i="26"/>
  <c r="DK88" i="26"/>
  <c r="DJ88" i="26"/>
  <c r="DI88" i="26"/>
  <c r="DH88" i="26"/>
  <c r="DR87" i="26"/>
  <c r="DQ87" i="26"/>
  <c r="DP87" i="26"/>
  <c r="DO87" i="26"/>
  <c r="DN87" i="26"/>
  <c r="DL87" i="26"/>
  <c r="DK87" i="26"/>
  <c r="DJ87" i="26"/>
  <c r="DI87" i="26"/>
  <c r="DH87" i="26"/>
  <c r="DR86" i="26"/>
  <c r="DQ86" i="26"/>
  <c r="DP86" i="26"/>
  <c r="DO86" i="26"/>
  <c r="DN86" i="26"/>
  <c r="DL86" i="26"/>
  <c r="DK86" i="26"/>
  <c r="DJ86" i="26"/>
  <c r="DI86" i="26"/>
  <c r="DH86" i="26"/>
  <c r="FD85" i="26"/>
  <c r="FA85" i="26"/>
  <c r="EV85" i="26"/>
  <c r="ES85" i="26"/>
  <c r="EN85" i="26"/>
  <c r="EK85" i="26"/>
  <c r="EF85" i="26"/>
  <c r="EC85" i="26"/>
  <c r="DX85" i="26"/>
  <c r="DU85" i="26"/>
  <c r="DR85" i="26"/>
  <c r="DQ85" i="26"/>
  <c r="DP85" i="26"/>
  <c r="DO85" i="26"/>
  <c r="DN85" i="26"/>
  <c r="DL85" i="26"/>
  <c r="DK85" i="26"/>
  <c r="DJ85" i="26"/>
  <c r="DI85" i="26"/>
  <c r="DH85" i="26"/>
  <c r="FD84" i="26"/>
  <c r="FA84" i="26"/>
  <c r="DR84" i="26" s="1"/>
  <c r="DL84" i="26"/>
  <c r="FD83" i="26"/>
  <c r="FA83" i="26"/>
  <c r="EV83" i="26"/>
  <c r="ES83" i="26"/>
  <c r="EN83" i="26"/>
  <c r="EK83" i="26"/>
  <c r="DP83" i="26" s="1"/>
  <c r="EF83" i="26"/>
  <c r="EC83" i="26"/>
  <c r="DO83" i="26" s="1"/>
  <c r="DX83" i="26"/>
  <c r="DU83" i="26"/>
  <c r="DN83" i="26" s="1"/>
  <c r="DR83" i="26"/>
  <c r="DQ83" i="26"/>
  <c r="DL83" i="26"/>
  <c r="DK83" i="26"/>
  <c r="DJ83" i="26"/>
  <c r="DI83" i="26"/>
  <c r="DH83" i="26"/>
  <c r="DR82" i="26"/>
  <c r="DQ82" i="26"/>
  <c r="DP82" i="26"/>
  <c r="DO82" i="26"/>
  <c r="DN82" i="26"/>
  <c r="DL82" i="26"/>
  <c r="DK82" i="26"/>
  <c r="DJ82" i="26"/>
  <c r="DI82" i="26"/>
  <c r="DH82" i="26"/>
  <c r="DR81" i="26"/>
  <c r="DQ81" i="26"/>
  <c r="DP81" i="26"/>
  <c r="DO81" i="26"/>
  <c r="DN81" i="26"/>
  <c r="DL81" i="26"/>
  <c r="DK81" i="26"/>
  <c r="DJ81" i="26"/>
  <c r="DI81" i="26"/>
  <c r="DH81" i="26"/>
  <c r="FD80" i="26"/>
  <c r="FA80" i="26"/>
  <c r="EV80" i="26"/>
  <c r="ES80" i="26"/>
  <c r="EN80" i="26"/>
  <c r="EK80" i="26"/>
  <c r="EF80" i="26"/>
  <c r="EC80" i="26"/>
  <c r="DX80" i="26"/>
  <c r="DU80" i="26"/>
  <c r="DR80" i="26"/>
  <c r="DQ80" i="26"/>
  <c r="DP80" i="26"/>
  <c r="DO80" i="26"/>
  <c r="DN80" i="26"/>
  <c r="DL80" i="26"/>
  <c r="DK80" i="26"/>
  <c r="DJ80" i="26"/>
  <c r="DI80" i="26"/>
  <c r="DH80" i="26"/>
  <c r="FD79" i="26"/>
  <c r="FA79" i="26"/>
  <c r="EV79" i="26"/>
  <c r="ES79" i="26"/>
  <c r="EN79" i="26"/>
  <c r="EK79" i="26"/>
  <c r="EF79" i="26"/>
  <c r="EC79" i="26"/>
  <c r="DX79" i="26"/>
  <c r="DU79" i="26"/>
  <c r="DR79" i="26"/>
  <c r="DQ79" i="26"/>
  <c r="DP79" i="26"/>
  <c r="DO79" i="26"/>
  <c r="DN79" i="26"/>
  <c r="DL79" i="26"/>
  <c r="DK79" i="26"/>
  <c r="DJ79" i="26"/>
  <c r="DI79" i="26"/>
  <c r="DH79" i="26"/>
  <c r="FD78" i="26"/>
  <c r="FA78" i="26"/>
  <c r="FA89" i="26" s="1"/>
  <c r="DR89" i="26" s="1"/>
  <c r="EV78" i="26"/>
  <c r="ES78" i="26"/>
  <c r="ES89" i="26" s="1"/>
  <c r="DQ89" i="26" s="1"/>
  <c r="EN78" i="26"/>
  <c r="EK78" i="26"/>
  <c r="EK89" i="26" s="1"/>
  <c r="DP89" i="26" s="1"/>
  <c r="EF78" i="26"/>
  <c r="EC78" i="26"/>
  <c r="EC89" i="26" s="1"/>
  <c r="DO89" i="26" s="1"/>
  <c r="DX78" i="26"/>
  <c r="DU78" i="26"/>
  <c r="DU89" i="26" s="1"/>
  <c r="DN89" i="26" s="1"/>
  <c r="DR78" i="26"/>
  <c r="DQ78" i="26"/>
  <c r="DP78" i="26"/>
  <c r="DO78" i="26"/>
  <c r="DN78" i="26"/>
  <c r="DL78" i="26"/>
  <c r="DK78" i="26"/>
  <c r="DJ78" i="26"/>
  <c r="DI78" i="26"/>
  <c r="DH78" i="26"/>
  <c r="DR77" i="26"/>
  <c r="DQ77" i="26"/>
  <c r="DP77" i="26"/>
  <c r="DO77" i="26"/>
  <c r="DN77" i="26"/>
  <c r="DL77" i="26"/>
  <c r="DK77" i="26"/>
  <c r="DJ77" i="26"/>
  <c r="DI77" i="26"/>
  <c r="DH77" i="26"/>
  <c r="DR76" i="26"/>
  <c r="DQ76" i="26"/>
  <c r="DP76" i="26"/>
  <c r="DO76" i="26"/>
  <c r="DN76" i="26"/>
  <c r="DL76" i="26"/>
  <c r="DK76" i="26"/>
  <c r="DJ76" i="26"/>
  <c r="DI76" i="26"/>
  <c r="DH76" i="26"/>
  <c r="DR75" i="26"/>
  <c r="DQ75" i="26"/>
  <c r="DP75" i="26"/>
  <c r="DO75" i="26"/>
  <c r="DN75" i="26"/>
  <c r="DL75" i="26"/>
  <c r="DK75" i="26"/>
  <c r="DJ75" i="26"/>
  <c r="DI75" i="26"/>
  <c r="DH75" i="26"/>
  <c r="DR74" i="26"/>
  <c r="DQ74" i="26"/>
  <c r="DP74" i="26"/>
  <c r="DO74" i="26"/>
  <c r="DN74" i="26"/>
  <c r="DL74" i="26"/>
  <c r="DK74" i="26"/>
  <c r="DJ74" i="26"/>
  <c r="DI74" i="26"/>
  <c r="DH74" i="26"/>
  <c r="DR73" i="26"/>
  <c r="DQ73" i="26"/>
  <c r="DP73" i="26"/>
  <c r="DO73" i="26"/>
  <c r="DN73" i="26"/>
  <c r="DL73" i="26"/>
  <c r="DK73" i="26"/>
  <c r="DJ73" i="26"/>
  <c r="DI73" i="26"/>
  <c r="DH73" i="26"/>
  <c r="FD70" i="26"/>
  <c r="FA70" i="26"/>
  <c r="EV70" i="26"/>
  <c r="ES70" i="26"/>
  <c r="EN70" i="26"/>
  <c r="EK70" i="26"/>
  <c r="EF70" i="26"/>
  <c r="EC70" i="26"/>
  <c r="DX70" i="26"/>
  <c r="DU70" i="26"/>
  <c r="DR70" i="26"/>
  <c r="DQ70" i="26"/>
  <c r="DP70" i="26"/>
  <c r="DO70" i="26"/>
  <c r="DN70" i="26"/>
  <c r="DL70" i="26"/>
  <c r="DK70" i="26"/>
  <c r="DJ70" i="26"/>
  <c r="DI70" i="26"/>
  <c r="DH70" i="26"/>
  <c r="FF69" i="26"/>
  <c r="FE69" i="26"/>
  <c r="FC69" i="26"/>
  <c r="FB69" i="26"/>
  <c r="EZ69" i="26"/>
  <c r="EX69" i="26"/>
  <c r="EW69" i="26"/>
  <c r="EU69" i="26"/>
  <c r="ET69" i="26"/>
  <c r="ER69" i="26"/>
  <c r="EP69" i="26"/>
  <c r="EO69" i="26"/>
  <c r="EM69" i="26"/>
  <c r="EL69" i="26"/>
  <c r="EJ69" i="26"/>
  <c r="EH69" i="26"/>
  <c r="EG69" i="26"/>
  <c r="EE69" i="26"/>
  <c r="ED69" i="26"/>
  <c r="EB69" i="26"/>
  <c r="DZ69" i="26"/>
  <c r="DY69" i="26"/>
  <c r="DW69" i="26"/>
  <c r="DV69" i="26"/>
  <c r="DT69" i="26"/>
  <c r="DL69" i="26"/>
  <c r="DK69" i="26"/>
  <c r="DJ69" i="26"/>
  <c r="DI69" i="26"/>
  <c r="DH69" i="26"/>
  <c r="FA68" i="26"/>
  <c r="DR68" i="26" s="1"/>
  <c r="EZ68" i="26"/>
  <c r="ES68" i="26"/>
  <c r="ER68" i="26"/>
  <c r="EK68" i="26"/>
  <c r="EJ68" i="26"/>
  <c r="EC68" i="26"/>
  <c r="DO68" i="26" s="1"/>
  <c r="EB68" i="26"/>
  <c r="DU68" i="26"/>
  <c r="DT68" i="26"/>
  <c r="DQ68" i="26"/>
  <c r="DP68" i="26"/>
  <c r="DN68" i="26"/>
  <c r="DL68" i="26"/>
  <c r="DK68" i="26"/>
  <c r="DJ68" i="26"/>
  <c r="DI68" i="26"/>
  <c r="DH68" i="26"/>
  <c r="FD67" i="26"/>
  <c r="FA67" i="26"/>
  <c r="EV67" i="26"/>
  <c r="ES67" i="26"/>
  <c r="EN67" i="26"/>
  <c r="EK67" i="26"/>
  <c r="EF67" i="26"/>
  <c r="EC67" i="26"/>
  <c r="DX67" i="26"/>
  <c r="DU67" i="26"/>
  <c r="DR67" i="26"/>
  <c r="DQ67" i="26"/>
  <c r="DP67" i="26"/>
  <c r="DO67" i="26"/>
  <c r="DN67" i="26"/>
  <c r="DL67" i="26"/>
  <c r="DK67" i="26"/>
  <c r="DJ67" i="26"/>
  <c r="DI67" i="26"/>
  <c r="DH67" i="26"/>
  <c r="DR66" i="26"/>
  <c r="DQ66" i="26"/>
  <c r="DP66" i="26"/>
  <c r="DO66" i="26"/>
  <c r="DN66" i="26"/>
  <c r="DL66" i="26"/>
  <c r="DK66" i="26"/>
  <c r="DJ66" i="26"/>
  <c r="DI66" i="26"/>
  <c r="DH66" i="26"/>
  <c r="FD65" i="26"/>
  <c r="FA65" i="26"/>
  <c r="EV65" i="26"/>
  <c r="ES65" i="26"/>
  <c r="EN65" i="26"/>
  <c r="EK65" i="26"/>
  <c r="EF65" i="26"/>
  <c r="EC65" i="26"/>
  <c r="DX65" i="26"/>
  <c r="DU65" i="26"/>
  <c r="DR65" i="26"/>
  <c r="DQ65" i="26"/>
  <c r="DP65" i="26"/>
  <c r="DO65" i="26"/>
  <c r="DN65" i="26"/>
  <c r="DL65" i="26"/>
  <c r="DK65" i="26"/>
  <c r="DJ65" i="26"/>
  <c r="DI65" i="26"/>
  <c r="DH65" i="26"/>
  <c r="DR64" i="26"/>
  <c r="DQ64" i="26"/>
  <c r="DP64" i="26"/>
  <c r="DO64" i="26"/>
  <c r="DN64" i="26"/>
  <c r="DL64" i="26"/>
  <c r="DK64" i="26"/>
  <c r="DJ64" i="26"/>
  <c r="DI64" i="26"/>
  <c r="DH64" i="26"/>
  <c r="FD63" i="26"/>
  <c r="FA63" i="26"/>
  <c r="EV63" i="26"/>
  <c r="ES63" i="26"/>
  <c r="EN63" i="26"/>
  <c r="EK63" i="26"/>
  <c r="EF63" i="26"/>
  <c r="EC63" i="26"/>
  <c r="DX63" i="26"/>
  <c r="DU63" i="26"/>
  <c r="DR63" i="26"/>
  <c r="DQ63" i="26"/>
  <c r="DP63" i="26"/>
  <c r="DO63" i="26"/>
  <c r="DN63" i="26"/>
  <c r="DL63" i="26"/>
  <c r="DK63" i="26"/>
  <c r="DJ63" i="26"/>
  <c r="DI63" i="26"/>
  <c r="DH63" i="26"/>
  <c r="DR62" i="26"/>
  <c r="DQ62" i="26"/>
  <c r="DP62" i="26"/>
  <c r="DO62" i="26"/>
  <c r="DN62" i="26"/>
  <c r="DL62" i="26"/>
  <c r="DK62" i="26"/>
  <c r="DJ62" i="26"/>
  <c r="DI62" i="26"/>
  <c r="DH62" i="26"/>
  <c r="FD61" i="26"/>
  <c r="FD69" i="26" s="1"/>
  <c r="FA61" i="26"/>
  <c r="FA69" i="26" s="1"/>
  <c r="DR69" i="26" s="1"/>
  <c r="EV61" i="26"/>
  <c r="EV69" i="26" s="1"/>
  <c r="ES61" i="26"/>
  <c r="ES69" i="26" s="1"/>
  <c r="DQ69" i="26" s="1"/>
  <c r="EN61" i="26"/>
  <c r="EN69" i="26" s="1"/>
  <c r="EK61" i="26"/>
  <c r="EK69" i="26" s="1"/>
  <c r="DP69" i="26" s="1"/>
  <c r="EF61" i="26"/>
  <c r="EF69" i="26" s="1"/>
  <c r="EC61" i="26"/>
  <c r="EC69" i="26" s="1"/>
  <c r="DO69" i="26" s="1"/>
  <c r="DX61" i="26"/>
  <c r="DX69" i="26" s="1"/>
  <c r="DU61" i="26"/>
  <c r="DU69" i="26" s="1"/>
  <c r="DN69" i="26" s="1"/>
  <c r="DR61" i="26"/>
  <c r="DQ61" i="26"/>
  <c r="DP61" i="26"/>
  <c r="DO61" i="26"/>
  <c r="DN61" i="26"/>
  <c r="DL61" i="26"/>
  <c r="DK61" i="26"/>
  <c r="DJ61" i="26"/>
  <c r="DI61" i="26"/>
  <c r="DH61" i="26"/>
  <c r="DR60" i="26"/>
  <c r="DQ60" i="26"/>
  <c r="DP60" i="26"/>
  <c r="DO60" i="26"/>
  <c r="DN60" i="26"/>
  <c r="DL60" i="26"/>
  <c r="DK60" i="26"/>
  <c r="DJ60" i="26"/>
  <c r="DI60" i="26"/>
  <c r="DH60" i="26"/>
  <c r="FA57" i="26"/>
  <c r="EZ57" i="26"/>
  <c r="ES57" i="26"/>
  <c r="ER57" i="26"/>
  <c r="EK57" i="26"/>
  <c r="EJ57" i="26"/>
  <c r="EC57" i="26"/>
  <c r="DO57" i="26" s="1"/>
  <c r="EB57" i="26"/>
  <c r="DU57" i="26"/>
  <c r="DN57" i="26" s="1"/>
  <c r="DT57" i="26"/>
  <c r="DR57" i="26"/>
  <c r="DQ57" i="26"/>
  <c r="DP57" i="26"/>
  <c r="DL57" i="26"/>
  <c r="DK57" i="26"/>
  <c r="DJ57" i="26"/>
  <c r="DI57" i="26"/>
  <c r="DH57" i="26"/>
  <c r="EZ56" i="26"/>
  <c r="DL56" i="26" s="1"/>
  <c r="ER56" i="26"/>
  <c r="EJ56" i="26"/>
  <c r="EB56" i="26"/>
  <c r="DI56" i="26" s="1"/>
  <c r="DT56" i="26"/>
  <c r="DK56" i="26"/>
  <c r="DJ56" i="26"/>
  <c r="DH56" i="26"/>
  <c r="FF55" i="26"/>
  <c r="FE55" i="26"/>
  <c r="FC55" i="26"/>
  <c r="FB55" i="26"/>
  <c r="EX55" i="26"/>
  <c r="EW55" i="26"/>
  <c r="EU55" i="26"/>
  <c r="ET55" i="26"/>
  <c r="EP55" i="26"/>
  <c r="EO55" i="26"/>
  <c r="EM55" i="26"/>
  <c r="EL55" i="26"/>
  <c r="EH55" i="26"/>
  <c r="EG55" i="26"/>
  <c r="EE55" i="26"/>
  <c r="ED55" i="26"/>
  <c r="DZ55" i="26"/>
  <c r="DY55" i="26"/>
  <c r="DW55" i="26"/>
  <c r="DV55" i="26"/>
  <c r="FD54" i="26"/>
  <c r="FA54" i="26"/>
  <c r="EV54" i="26"/>
  <c r="ES54" i="26"/>
  <c r="EN54" i="26"/>
  <c r="EK54" i="26"/>
  <c r="EF54" i="26"/>
  <c r="EC54" i="26"/>
  <c r="DX54" i="26"/>
  <c r="DU54" i="26"/>
  <c r="DR54" i="26"/>
  <c r="DQ54" i="26"/>
  <c r="DP54" i="26"/>
  <c r="DO54" i="26"/>
  <c r="DN54" i="26"/>
  <c r="DL54" i="26"/>
  <c r="DK54" i="26"/>
  <c r="DJ54" i="26"/>
  <c r="DI54" i="26"/>
  <c r="DH54" i="26"/>
  <c r="DR53" i="26"/>
  <c r="DQ53" i="26"/>
  <c r="DP53" i="26"/>
  <c r="DO53" i="26"/>
  <c r="DN53" i="26"/>
  <c r="DL53" i="26"/>
  <c r="DK53" i="26"/>
  <c r="DJ53" i="26"/>
  <c r="DI53" i="26"/>
  <c r="DH53" i="26"/>
  <c r="FD52" i="26"/>
  <c r="FA52" i="26"/>
  <c r="EV52" i="26"/>
  <c r="ES52" i="26"/>
  <c r="EN52" i="26"/>
  <c r="EK52" i="26"/>
  <c r="EF52" i="26"/>
  <c r="EC52" i="26"/>
  <c r="DX52" i="26"/>
  <c r="DU52" i="26"/>
  <c r="DR52" i="26"/>
  <c r="DQ52" i="26"/>
  <c r="DP52" i="26"/>
  <c r="DO52" i="26"/>
  <c r="DN52" i="26"/>
  <c r="DL52" i="26"/>
  <c r="DK52" i="26"/>
  <c r="DJ52" i="26"/>
  <c r="DI52" i="26"/>
  <c r="DH52" i="26"/>
  <c r="FD51" i="26"/>
  <c r="FA51" i="26"/>
  <c r="FA56" i="26" s="1"/>
  <c r="DR56" i="26" s="1"/>
  <c r="EV51" i="26"/>
  <c r="ES51" i="26"/>
  <c r="ES56" i="26" s="1"/>
  <c r="DQ56" i="26" s="1"/>
  <c r="EN51" i="26"/>
  <c r="EK51" i="26"/>
  <c r="EK56" i="26" s="1"/>
  <c r="DP56" i="26" s="1"/>
  <c r="EF51" i="26"/>
  <c r="EC51" i="26"/>
  <c r="EC56" i="26" s="1"/>
  <c r="DO56" i="26" s="1"/>
  <c r="DX51" i="26"/>
  <c r="DU51" i="26"/>
  <c r="DU56" i="26" s="1"/>
  <c r="DN56" i="26" s="1"/>
  <c r="DR51" i="26"/>
  <c r="DQ51" i="26"/>
  <c r="DP51" i="26"/>
  <c r="DO51" i="26"/>
  <c r="DN51" i="26"/>
  <c r="DL51" i="26"/>
  <c r="DK51" i="26"/>
  <c r="DJ51" i="26"/>
  <c r="DI51" i="26"/>
  <c r="DH51" i="26"/>
  <c r="DR50" i="26"/>
  <c r="DQ50" i="26"/>
  <c r="DP50" i="26"/>
  <c r="DO50" i="26"/>
  <c r="DN50" i="26"/>
  <c r="DL50" i="26"/>
  <c r="DK50" i="26"/>
  <c r="DJ50" i="26"/>
  <c r="DI50" i="26"/>
  <c r="DH50" i="26"/>
  <c r="FD47" i="26"/>
  <c r="FA47" i="26"/>
  <c r="EV47" i="26"/>
  <c r="ES47" i="26"/>
  <c r="EN47" i="26"/>
  <c r="EK47" i="26"/>
  <c r="EF47" i="26"/>
  <c r="EC47" i="26"/>
  <c r="DX47" i="26"/>
  <c r="DU47" i="26"/>
  <c r="DR47" i="26"/>
  <c r="DQ47" i="26"/>
  <c r="DP47" i="26"/>
  <c r="DO47" i="26"/>
  <c r="DN47" i="26"/>
  <c r="DL47" i="26"/>
  <c r="DK47" i="26"/>
  <c r="DJ47" i="26"/>
  <c r="DI47" i="26"/>
  <c r="DH47" i="26"/>
  <c r="DR46" i="26"/>
  <c r="DQ46" i="26"/>
  <c r="DP46" i="26"/>
  <c r="DO46" i="26"/>
  <c r="DN46" i="26"/>
  <c r="DL46" i="26"/>
  <c r="DK46" i="26"/>
  <c r="DJ46" i="26"/>
  <c r="DI46" i="26"/>
  <c r="DH46" i="26"/>
  <c r="FA43" i="26"/>
  <c r="DR43" i="26" s="1"/>
  <c r="EZ43" i="26"/>
  <c r="DL43" i="26" s="1"/>
  <c r="ES43" i="26"/>
  <c r="DQ43" i="26" s="1"/>
  <c r="ER43" i="26"/>
  <c r="DK43" i="26" s="1"/>
  <c r="EK43" i="26"/>
  <c r="DP43" i="26" s="1"/>
  <c r="EJ43" i="26"/>
  <c r="DJ43" i="26" s="1"/>
  <c r="EC43" i="26"/>
  <c r="DO43" i="26" s="1"/>
  <c r="EB43" i="26"/>
  <c r="DI43" i="26" s="1"/>
  <c r="DU43" i="26"/>
  <c r="DN43" i="26" s="1"/>
  <c r="DT43" i="26"/>
  <c r="DH43" i="26" s="1"/>
  <c r="EZ42" i="26"/>
  <c r="ER42" i="26"/>
  <c r="EJ42" i="26"/>
  <c r="EB42" i="26"/>
  <c r="DI42" i="26" s="1"/>
  <c r="DT42" i="26"/>
  <c r="DH42" i="26" s="1"/>
  <c r="DL42" i="26"/>
  <c r="DK42" i="26"/>
  <c r="DJ42" i="26"/>
  <c r="FF41" i="26"/>
  <c r="FE41" i="26"/>
  <c r="FC41" i="26"/>
  <c r="FB41" i="26"/>
  <c r="EX41" i="26"/>
  <c r="EW41" i="26"/>
  <c r="EU41" i="26"/>
  <c r="ET41" i="26"/>
  <c r="EP41" i="26"/>
  <c r="EO41" i="26"/>
  <c r="EM41" i="26"/>
  <c r="EL41" i="26"/>
  <c r="EH41" i="26"/>
  <c r="EG41" i="26"/>
  <c r="EE41" i="26"/>
  <c r="ED41" i="26"/>
  <c r="DZ41" i="26"/>
  <c r="DY41" i="26"/>
  <c r="DW41" i="26"/>
  <c r="DV41" i="26"/>
  <c r="FD40" i="26"/>
  <c r="FA40" i="26"/>
  <c r="EV40" i="26"/>
  <c r="ES40" i="26"/>
  <c r="EN40" i="26"/>
  <c r="EK40" i="26"/>
  <c r="EF40" i="26"/>
  <c r="EC40" i="26"/>
  <c r="DX40" i="26"/>
  <c r="DU40" i="26"/>
  <c r="DR40" i="26"/>
  <c r="DQ40" i="26"/>
  <c r="DP40" i="26"/>
  <c r="DO40" i="26"/>
  <c r="DN40" i="26"/>
  <c r="DL40" i="26"/>
  <c r="DK40" i="26"/>
  <c r="DJ40" i="26"/>
  <c r="DI40" i="26"/>
  <c r="DH40" i="26"/>
  <c r="DR39" i="26"/>
  <c r="DQ39" i="26"/>
  <c r="DP39" i="26"/>
  <c r="DO39" i="26"/>
  <c r="DN39" i="26"/>
  <c r="DL39" i="26"/>
  <c r="DK39" i="26"/>
  <c r="DJ39" i="26"/>
  <c r="DI39" i="26"/>
  <c r="DH39" i="26"/>
  <c r="FD38" i="26"/>
  <c r="FA38" i="26"/>
  <c r="EV38" i="26"/>
  <c r="ES38" i="26"/>
  <c r="EN38" i="26"/>
  <c r="EK38" i="26"/>
  <c r="EF38" i="26"/>
  <c r="EC38" i="26"/>
  <c r="DX38" i="26"/>
  <c r="DU38" i="26"/>
  <c r="DR38" i="26"/>
  <c r="DQ38" i="26"/>
  <c r="DP38" i="26"/>
  <c r="DO38" i="26"/>
  <c r="DN38" i="26"/>
  <c r="DL38" i="26"/>
  <c r="DK38" i="26"/>
  <c r="DJ38" i="26"/>
  <c r="DI38" i="26"/>
  <c r="DH38" i="26"/>
  <c r="FD37" i="26"/>
  <c r="FA37" i="26"/>
  <c r="FA42" i="26" s="1"/>
  <c r="DR42" i="26" s="1"/>
  <c r="EV37" i="26"/>
  <c r="ES37" i="26"/>
  <c r="ES42" i="26" s="1"/>
  <c r="DQ42" i="26" s="1"/>
  <c r="EN37" i="26"/>
  <c r="EK37" i="26"/>
  <c r="EK42" i="26" s="1"/>
  <c r="DP42" i="26" s="1"/>
  <c r="EF37" i="26"/>
  <c r="EC37" i="26"/>
  <c r="EC42" i="26" s="1"/>
  <c r="DO42" i="26" s="1"/>
  <c r="DX37" i="26"/>
  <c r="DU37" i="26"/>
  <c r="DU42" i="26" s="1"/>
  <c r="DN42" i="26" s="1"/>
  <c r="DR37" i="26"/>
  <c r="DQ37" i="26"/>
  <c r="DP37" i="26"/>
  <c r="DO37" i="26"/>
  <c r="DN37" i="26"/>
  <c r="DL37" i="26"/>
  <c r="DK37" i="26"/>
  <c r="DJ37" i="26"/>
  <c r="DI37" i="26"/>
  <c r="DH37" i="26"/>
  <c r="DR36" i="26"/>
  <c r="DQ36" i="26"/>
  <c r="DP36" i="26"/>
  <c r="DO36" i="26"/>
  <c r="DN36" i="26"/>
  <c r="DL36" i="26"/>
  <c r="DK36" i="26"/>
  <c r="DJ36" i="26"/>
  <c r="DI36" i="26"/>
  <c r="DH36" i="26"/>
  <c r="FD33" i="26"/>
  <c r="FA33" i="26"/>
  <c r="EV33" i="26"/>
  <c r="ES33" i="26"/>
  <c r="EN33" i="26"/>
  <c r="EK33" i="26"/>
  <c r="EF33" i="26"/>
  <c r="EC33" i="26"/>
  <c r="DX33" i="26"/>
  <c r="DU33" i="26"/>
  <c r="DR33" i="26"/>
  <c r="DQ33" i="26"/>
  <c r="DP33" i="26"/>
  <c r="DO33" i="26"/>
  <c r="DN33" i="26"/>
  <c r="DL33" i="26"/>
  <c r="DK33" i="26"/>
  <c r="DJ33" i="26"/>
  <c r="DI33" i="26"/>
  <c r="DH33" i="26"/>
  <c r="DR32" i="26"/>
  <c r="DQ32" i="26"/>
  <c r="DP32" i="26"/>
  <c r="DO32" i="26"/>
  <c r="DN32" i="26"/>
  <c r="DL32" i="26"/>
  <c r="DK32" i="26"/>
  <c r="DJ32" i="26"/>
  <c r="DI32" i="26"/>
  <c r="DH32" i="26"/>
  <c r="FD31" i="26"/>
  <c r="FA31" i="26"/>
  <c r="EV31" i="26"/>
  <c r="ES31" i="26"/>
  <c r="EN31" i="26"/>
  <c r="EK31" i="26"/>
  <c r="EF31" i="26"/>
  <c r="EC31" i="26"/>
  <c r="DO31" i="26" s="1"/>
  <c r="DX31" i="26"/>
  <c r="DU31" i="26"/>
  <c r="DN31" i="26" s="1"/>
  <c r="DR31" i="26"/>
  <c r="DQ31" i="26"/>
  <c r="DP31" i="26"/>
  <c r="DL31" i="26"/>
  <c r="DK31" i="26"/>
  <c r="DJ31" i="26"/>
  <c r="DI31" i="26"/>
  <c r="DH31" i="26"/>
  <c r="DR30" i="26"/>
  <c r="DQ30" i="26"/>
  <c r="DP30" i="26"/>
  <c r="DO30" i="26"/>
  <c r="DN30" i="26"/>
  <c r="DL30" i="26"/>
  <c r="DK30" i="26"/>
  <c r="DJ30" i="26"/>
  <c r="DI30" i="26"/>
  <c r="DH30" i="26"/>
  <c r="FD29" i="26"/>
  <c r="FA29" i="26"/>
  <c r="EV29" i="26"/>
  <c r="ES29" i="26"/>
  <c r="EN29" i="26"/>
  <c r="EK29" i="26"/>
  <c r="EF29" i="26"/>
  <c r="EC29" i="26"/>
  <c r="DX29" i="26"/>
  <c r="DU29" i="26"/>
  <c r="DR29" i="26"/>
  <c r="DQ29" i="26"/>
  <c r="DP29" i="26"/>
  <c r="DO29" i="26"/>
  <c r="DN29" i="26"/>
  <c r="DL29" i="26"/>
  <c r="DK29" i="26"/>
  <c r="DJ29" i="26"/>
  <c r="DI29" i="26"/>
  <c r="DH29" i="26"/>
  <c r="DR28" i="26"/>
  <c r="DQ28" i="26"/>
  <c r="DP28" i="26"/>
  <c r="DO28" i="26"/>
  <c r="DN28" i="26"/>
  <c r="DL28" i="26"/>
  <c r="DK28" i="26"/>
  <c r="DJ28" i="26"/>
  <c r="DI28" i="26"/>
  <c r="DH28" i="26"/>
  <c r="FD27" i="26"/>
  <c r="FA27" i="26"/>
  <c r="EV27" i="26"/>
  <c r="ES27" i="26"/>
  <c r="EN27" i="26"/>
  <c r="EK27" i="26"/>
  <c r="EF27" i="26"/>
  <c r="EC27" i="26"/>
  <c r="DX27" i="26"/>
  <c r="DU27" i="26"/>
  <c r="DR27" i="26"/>
  <c r="DQ27" i="26"/>
  <c r="DP27" i="26"/>
  <c r="DO27" i="26"/>
  <c r="DN27" i="26"/>
  <c r="DL27" i="26"/>
  <c r="DK27" i="26"/>
  <c r="DJ27" i="26"/>
  <c r="DI27" i="26"/>
  <c r="DH27" i="26"/>
  <c r="DR26" i="26"/>
  <c r="DQ26" i="26"/>
  <c r="DP26" i="26"/>
  <c r="DO26" i="26"/>
  <c r="DN26" i="26"/>
  <c r="DL26" i="26"/>
  <c r="DK26" i="26"/>
  <c r="DJ26" i="26"/>
  <c r="DI26" i="26"/>
  <c r="DH26" i="26"/>
  <c r="FD23" i="26"/>
  <c r="FA23" i="26"/>
  <c r="DR23" i="26" s="1"/>
  <c r="DL23" i="26"/>
  <c r="FD21" i="26"/>
  <c r="FA21" i="26"/>
  <c r="DR21" i="26" s="1"/>
  <c r="DL21" i="26"/>
  <c r="FD19" i="26"/>
  <c r="FA19" i="26"/>
  <c r="DR19" i="26" s="1"/>
  <c r="DL19" i="26"/>
  <c r="FD17" i="26"/>
  <c r="FA17" i="26"/>
  <c r="DR17" i="26" s="1"/>
  <c r="DL17" i="26"/>
  <c r="FD15" i="26"/>
  <c r="FA15" i="26"/>
  <c r="DR15" i="26" s="1"/>
  <c r="DL15" i="26"/>
  <c r="FD11" i="26"/>
  <c r="FA11" i="26"/>
  <c r="DR11" i="26"/>
  <c r="DL11" i="26"/>
  <c r="FD10" i="26"/>
  <c r="FA10" i="26"/>
  <c r="DR10" i="26" s="1"/>
  <c r="DL10" i="26"/>
  <c r="FD9" i="26"/>
  <c r="FA9" i="26"/>
  <c r="DR9" i="26"/>
  <c r="DL9" i="26"/>
  <c r="FD8" i="26"/>
  <c r="FA8" i="26"/>
  <c r="DR8" i="26"/>
  <c r="DL8" i="26"/>
  <c r="FD7" i="26"/>
  <c r="FA7" i="26"/>
  <c r="DR7" i="26"/>
  <c r="DL7" i="26"/>
  <c r="CZ84" i="26"/>
  <c r="BQ84" i="26" s="1"/>
  <c r="DC84" i="26"/>
  <c r="BK84" i="26"/>
  <c r="DC23" i="26"/>
  <c r="CZ23" i="26"/>
  <c r="BQ23" i="26" s="1"/>
  <c r="DC21" i="26"/>
  <c r="CZ21" i="26"/>
  <c r="DC19" i="26"/>
  <c r="CZ19" i="26"/>
  <c r="DC17" i="26"/>
  <c r="CZ17" i="26"/>
  <c r="DC15" i="26"/>
  <c r="CZ15" i="26"/>
  <c r="BQ122" i="26"/>
  <c r="BP122" i="26"/>
  <c r="BO122" i="26"/>
  <c r="BN122" i="26"/>
  <c r="BM122" i="26"/>
  <c r="BK122" i="26"/>
  <c r="BJ122" i="26"/>
  <c r="BI122" i="26"/>
  <c r="BH122" i="26"/>
  <c r="BG122" i="26"/>
  <c r="BQ121" i="26"/>
  <c r="BP121" i="26"/>
  <c r="BO121" i="26"/>
  <c r="BN121" i="26"/>
  <c r="BM121" i="26"/>
  <c r="BK121" i="26"/>
  <c r="BJ121" i="26"/>
  <c r="BI121" i="26"/>
  <c r="BH121" i="26"/>
  <c r="BG121" i="26"/>
  <c r="BQ120" i="26"/>
  <c r="BP120" i="26"/>
  <c r="BO120" i="26"/>
  <c r="BN120" i="26"/>
  <c r="BM120" i="26"/>
  <c r="BK120" i="26"/>
  <c r="BJ120" i="26"/>
  <c r="BI120" i="26"/>
  <c r="BH120" i="26"/>
  <c r="BG120" i="26"/>
  <c r="BQ119" i="26"/>
  <c r="BP119" i="26"/>
  <c r="BO119" i="26"/>
  <c r="BN119" i="26"/>
  <c r="BM119" i="26"/>
  <c r="BK119" i="26"/>
  <c r="BJ119" i="26"/>
  <c r="BI119" i="26"/>
  <c r="BH119" i="26"/>
  <c r="BG119" i="26"/>
  <c r="DC118" i="26"/>
  <c r="CZ118" i="26"/>
  <c r="CU118" i="26"/>
  <c r="CR118" i="26"/>
  <c r="CM118" i="26"/>
  <c r="CJ118" i="26"/>
  <c r="CE118" i="26"/>
  <c r="CB118" i="26"/>
  <c r="BW118" i="26"/>
  <c r="BT118" i="26"/>
  <c r="BQ118" i="26"/>
  <c r="BP118" i="26"/>
  <c r="BO118" i="26"/>
  <c r="BN118" i="26"/>
  <c r="BM118" i="26"/>
  <c r="BK118" i="26"/>
  <c r="BJ118" i="26"/>
  <c r="BI118" i="26"/>
  <c r="BH118" i="26"/>
  <c r="BG118" i="26"/>
  <c r="BQ117" i="26"/>
  <c r="BP117" i="26"/>
  <c r="BO117" i="26"/>
  <c r="BN117" i="26"/>
  <c r="BM117" i="26"/>
  <c r="BK117" i="26"/>
  <c r="BJ117" i="26"/>
  <c r="BI117" i="26"/>
  <c r="BH117" i="26"/>
  <c r="BG117" i="26"/>
  <c r="BQ116" i="26"/>
  <c r="BP116" i="26"/>
  <c r="BO116" i="26"/>
  <c r="BN116" i="26"/>
  <c r="BM116" i="26"/>
  <c r="BK116" i="26"/>
  <c r="BJ116" i="26"/>
  <c r="BI116" i="26"/>
  <c r="BH116" i="26"/>
  <c r="BG116" i="26"/>
  <c r="BQ105" i="26"/>
  <c r="BP105" i="26"/>
  <c r="BO105" i="26"/>
  <c r="BN105" i="26"/>
  <c r="BM105" i="26"/>
  <c r="BQ104" i="26"/>
  <c r="BP104" i="26"/>
  <c r="BO104" i="26"/>
  <c r="BN104" i="26"/>
  <c r="BM104" i="26"/>
  <c r="BQ103" i="26"/>
  <c r="BP103" i="26"/>
  <c r="BO103" i="26"/>
  <c r="BN103" i="26"/>
  <c r="BM103" i="26"/>
  <c r="BQ102" i="26"/>
  <c r="BP102" i="26"/>
  <c r="BO102" i="26"/>
  <c r="BN102" i="26"/>
  <c r="BM102" i="26"/>
  <c r="BK102" i="26"/>
  <c r="BJ102" i="26"/>
  <c r="BI102" i="26"/>
  <c r="BH102" i="26"/>
  <c r="BG102" i="26"/>
  <c r="BQ101" i="26"/>
  <c r="BP101" i="26"/>
  <c r="BO101" i="26"/>
  <c r="BN101" i="26"/>
  <c r="BM101" i="26"/>
  <c r="BK101" i="26"/>
  <c r="BJ101" i="26"/>
  <c r="BI101" i="26"/>
  <c r="BH101" i="26"/>
  <c r="BG101" i="26"/>
  <c r="DC100" i="26"/>
  <c r="CZ100" i="26"/>
  <c r="CU100" i="26"/>
  <c r="CR100" i="26"/>
  <c r="CM100" i="26"/>
  <c r="CJ100" i="26"/>
  <c r="CE100" i="26"/>
  <c r="CB100" i="26"/>
  <c r="BW100" i="26"/>
  <c r="BT100" i="26"/>
  <c r="BQ100" i="26"/>
  <c r="BP100" i="26"/>
  <c r="BO100" i="26"/>
  <c r="BN100" i="26"/>
  <c r="BM100" i="26"/>
  <c r="BK100" i="26"/>
  <c r="BJ100" i="26"/>
  <c r="BI100" i="26"/>
  <c r="BH100" i="26"/>
  <c r="BG100" i="26"/>
  <c r="DC99" i="26"/>
  <c r="CZ99" i="26"/>
  <c r="CU99" i="26"/>
  <c r="CR99" i="26"/>
  <c r="CM99" i="26"/>
  <c r="CJ99" i="26"/>
  <c r="CE99" i="26"/>
  <c r="CB99" i="26"/>
  <c r="BW99" i="26"/>
  <c r="BT99" i="26"/>
  <c r="BQ99" i="26"/>
  <c r="BP99" i="26"/>
  <c r="BO99" i="26"/>
  <c r="BN99" i="26"/>
  <c r="BM99" i="26"/>
  <c r="BK99" i="26"/>
  <c r="BJ99" i="26"/>
  <c r="BI99" i="26"/>
  <c r="BH99" i="26"/>
  <c r="BG99" i="26"/>
  <c r="BQ96" i="26"/>
  <c r="BP96" i="26"/>
  <c r="BO96" i="26"/>
  <c r="BN96" i="26"/>
  <c r="BM96" i="26"/>
  <c r="BK96" i="26"/>
  <c r="BJ96" i="26"/>
  <c r="BI96" i="26"/>
  <c r="BH96" i="26"/>
  <c r="BG96" i="26"/>
  <c r="BQ95" i="26"/>
  <c r="BP95" i="26"/>
  <c r="BO95" i="26"/>
  <c r="BN95" i="26"/>
  <c r="BM95" i="26"/>
  <c r="BK95" i="26"/>
  <c r="BJ95" i="26"/>
  <c r="BI95" i="26"/>
  <c r="BH95" i="26"/>
  <c r="BG95" i="26"/>
  <c r="BQ94" i="26"/>
  <c r="BP94" i="26"/>
  <c r="BO94" i="26"/>
  <c r="BN94" i="26"/>
  <c r="BM94" i="26"/>
  <c r="BK94" i="26"/>
  <c r="BJ94" i="26"/>
  <c r="BI94" i="26"/>
  <c r="BH94" i="26"/>
  <c r="BG94" i="26"/>
  <c r="CY91" i="26"/>
  <c r="CQ91" i="26"/>
  <c r="CI91" i="26"/>
  <c r="CA91" i="26"/>
  <c r="BH91" i="26" s="1"/>
  <c r="BS91" i="26"/>
  <c r="BK91" i="26"/>
  <c r="BJ91" i="26"/>
  <c r="BI91" i="26"/>
  <c r="BG91" i="26"/>
  <c r="CY90" i="26"/>
  <c r="CQ90" i="26"/>
  <c r="CI90" i="26"/>
  <c r="CA90" i="26"/>
  <c r="BS90" i="26"/>
  <c r="BK90" i="26"/>
  <c r="BJ90" i="26"/>
  <c r="BI90" i="26"/>
  <c r="BH90" i="26"/>
  <c r="BG90" i="26"/>
  <c r="CY89" i="26"/>
  <c r="CQ89" i="26"/>
  <c r="BJ89" i="26" s="1"/>
  <c r="CI89" i="26"/>
  <c r="CA89" i="26"/>
  <c r="BS89" i="26"/>
  <c r="BK89" i="26"/>
  <c r="BI89" i="26"/>
  <c r="BH89" i="26"/>
  <c r="BG89" i="26"/>
  <c r="DC88" i="26"/>
  <c r="CZ88" i="26"/>
  <c r="CU88" i="26"/>
  <c r="CR88" i="26"/>
  <c r="CM88" i="26"/>
  <c r="CJ88" i="26"/>
  <c r="CE88" i="26"/>
  <c r="CB88" i="26"/>
  <c r="BW88" i="26"/>
  <c r="BT88" i="26"/>
  <c r="BQ88" i="26"/>
  <c r="BP88" i="26"/>
  <c r="BO88" i="26"/>
  <c r="BN88" i="26"/>
  <c r="BM88" i="26"/>
  <c r="BK88" i="26"/>
  <c r="BJ88" i="26"/>
  <c r="BI88" i="26"/>
  <c r="BH88" i="26"/>
  <c r="BG88" i="26"/>
  <c r="BQ87" i="26"/>
  <c r="BP87" i="26"/>
  <c r="BO87" i="26"/>
  <c r="BN87" i="26"/>
  <c r="BM87" i="26"/>
  <c r="BK87" i="26"/>
  <c r="BJ87" i="26"/>
  <c r="BI87" i="26"/>
  <c r="BH87" i="26"/>
  <c r="BG87" i="26"/>
  <c r="BQ86" i="26"/>
  <c r="BP86" i="26"/>
  <c r="BO86" i="26"/>
  <c r="BN86" i="26"/>
  <c r="BM86" i="26"/>
  <c r="BK86" i="26"/>
  <c r="BJ86" i="26"/>
  <c r="BI86" i="26"/>
  <c r="BH86" i="26"/>
  <c r="BG86" i="26"/>
  <c r="DC85" i="26"/>
  <c r="CZ85" i="26"/>
  <c r="CU85" i="26"/>
  <c r="CR85" i="26"/>
  <c r="CM85" i="26"/>
  <c r="CJ85" i="26"/>
  <c r="CE85" i="26"/>
  <c r="CB85" i="26"/>
  <c r="BW85" i="26"/>
  <c r="BT85" i="26"/>
  <c r="BQ85" i="26"/>
  <c r="BP85" i="26"/>
  <c r="BO85" i="26"/>
  <c r="BN85" i="26"/>
  <c r="BM85" i="26"/>
  <c r="BK85" i="26"/>
  <c r="BJ85" i="26"/>
  <c r="BI85" i="26"/>
  <c r="BH85" i="26"/>
  <c r="BG85" i="26"/>
  <c r="DC83" i="26"/>
  <c r="CZ83" i="26"/>
  <c r="CU83" i="26"/>
  <c r="CR83" i="26"/>
  <c r="CM83" i="26"/>
  <c r="CJ83" i="26"/>
  <c r="CE83" i="26"/>
  <c r="CB83" i="26"/>
  <c r="BW83" i="26"/>
  <c r="BT83" i="26"/>
  <c r="BQ83" i="26"/>
  <c r="BP83" i="26"/>
  <c r="BO83" i="26"/>
  <c r="BN83" i="26"/>
  <c r="BM83" i="26"/>
  <c r="BK83" i="26"/>
  <c r="BJ83" i="26"/>
  <c r="BI83" i="26"/>
  <c r="BH83" i="26"/>
  <c r="BG83" i="26"/>
  <c r="BQ82" i="26"/>
  <c r="BP82" i="26"/>
  <c r="BO82" i="26"/>
  <c r="BN82" i="26"/>
  <c r="BM82" i="26"/>
  <c r="BK82" i="26"/>
  <c r="BJ82" i="26"/>
  <c r="BI82" i="26"/>
  <c r="BH82" i="26"/>
  <c r="BG82" i="26"/>
  <c r="BQ81" i="26"/>
  <c r="BP81" i="26"/>
  <c r="BO81" i="26"/>
  <c r="BN81" i="26"/>
  <c r="BM81" i="26"/>
  <c r="BK81" i="26"/>
  <c r="BJ81" i="26"/>
  <c r="BI81" i="26"/>
  <c r="BH81" i="26"/>
  <c r="BG81" i="26"/>
  <c r="DC80" i="26"/>
  <c r="CZ80" i="26"/>
  <c r="CU80" i="26"/>
  <c r="CR80" i="26"/>
  <c r="CM80" i="26"/>
  <c r="CJ80" i="26"/>
  <c r="CE80" i="26"/>
  <c r="CB80" i="26"/>
  <c r="BW80" i="26"/>
  <c r="BT80" i="26"/>
  <c r="BQ80" i="26"/>
  <c r="BP80" i="26"/>
  <c r="BO80" i="26"/>
  <c r="BN80" i="26"/>
  <c r="BM80" i="26"/>
  <c r="BK80" i="26"/>
  <c r="BJ80" i="26"/>
  <c r="BI80" i="26"/>
  <c r="BH80" i="26"/>
  <c r="BG80" i="26"/>
  <c r="DC79" i="26"/>
  <c r="CZ79" i="26"/>
  <c r="CU79" i="26"/>
  <c r="CR79" i="26"/>
  <c r="CM79" i="26"/>
  <c r="CJ79" i="26"/>
  <c r="CE79" i="26"/>
  <c r="CB79" i="26"/>
  <c r="BW79" i="26"/>
  <c r="BT79" i="26"/>
  <c r="BQ79" i="26"/>
  <c r="BP79" i="26"/>
  <c r="BO79" i="26"/>
  <c r="BN79" i="26"/>
  <c r="BM79" i="26"/>
  <c r="BK79" i="26"/>
  <c r="BJ79" i="26"/>
  <c r="BI79" i="26"/>
  <c r="BH79" i="26"/>
  <c r="BG79" i="26"/>
  <c r="DC78" i="26"/>
  <c r="CZ78" i="26"/>
  <c r="CZ89" i="26" s="1"/>
  <c r="BQ89" i="26" s="1"/>
  <c r="CU78" i="26"/>
  <c r="CR78" i="26"/>
  <c r="CR89" i="26" s="1"/>
  <c r="BP89" i="26" s="1"/>
  <c r="CM78" i="26"/>
  <c r="CJ78" i="26"/>
  <c r="CE78" i="26"/>
  <c r="CB78" i="26"/>
  <c r="CB89" i="26" s="1"/>
  <c r="BN89" i="26" s="1"/>
  <c r="BW78" i="26"/>
  <c r="BT78" i="26"/>
  <c r="BT89" i="26" s="1"/>
  <c r="BM89" i="26" s="1"/>
  <c r="BQ78" i="26"/>
  <c r="BP78" i="26"/>
  <c r="BN78" i="26"/>
  <c r="BM78" i="26"/>
  <c r="BK78" i="26"/>
  <c r="BJ78" i="26"/>
  <c r="BI78" i="26"/>
  <c r="BH78" i="26"/>
  <c r="BG78" i="26"/>
  <c r="BQ77" i="26"/>
  <c r="BP77" i="26"/>
  <c r="BO77" i="26"/>
  <c r="BN77" i="26"/>
  <c r="BM77" i="26"/>
  <c r="BK77" i="26"/>
  <c r="BJ77" i="26"/>
  <c r="BI77" i="26"/>
  <c r="BH77" i="26"/>
  <c r="BG77" i="26"/>
  <c r="BQ76" i="26"/>
  <c r="BP76" i="26"/>
  <c r="BO76" i="26"/>
  <c r="BN76" i="26"/>
  <c r="BM76" i="26"/>
  <c r="BK76" i="26"/>
  <c r="BJ76" i="26"/>
  <c r="BI76" i="26"/>
  <c r="BH76" i="26"/>
  <c r="BG76" i="26"/>
  <c r="BQ75" i="26"/>
  <c r="BP75" i="26"/>
  <c r="BO75" i="26"/>
  <c r="BN75" i="26"/>
  <c r="BM75" i="26"/>
  <c r="BK75" i="26"/>
  <c r="BJ75" i="26"/>
  <c r="BI75" i="26"/>
  <c r="BH75" i="26"/>
  <c r="BG75" i="26"/>
  <c r="BQ74" i="26"/>
  <c r="BP74" i="26"/>
  <c r="BO74" i="26"/>
  <c r="BN74" i="26"/>
  <c r="BM74" i="26"/>
  <c r="BK74" i="26"/>
  <c r="BJ74" i="26"/>
  <c r="BI74" i="26"/>
  <c r="BH74" i="26"/>
  <c r="BG74" i="26"/>
  <c r="BQ73" i="26"/>
  <c r="BP73" i="26"/>
  <c r="BO73" i="26"/>
  <c r="BN73" i="26"/>
  <c r="BM73" i="26"/>
  <c r="BK73" i="26"/>
  <c r="BJ73" i="26"/>
  <c r="BI73" i="26"/>
  <c r="BH73" i="26"/>
  <c r="BG73" i="26"/>
  <c r="DC70" i="26"/>
  <c r="CZ70" i="26"/>
  <c r="CU70" i="26"/>
  <c r="CR70" i="26"/>
  <c r="CM70" i="26"/>
  <c r="CJ70" i="26"/>
  <c r="CE70" i="26"/>
  <c r="CB70" i="26"/>
  <c r="BW70" i="26"/>
  <c r="BT70" i="26"/>
  <c r="BQ70" i="26"/>
  <c r="BP70" i="26"/>
  <c r="BO70" i="26"/>
  <c r="BN70" i="26"/>
  <c r="BM70" i="26"/>
  <c r="BK70" i="26"/>
  <c r="BJ70" i="26"/>
  <c r="BI70" i="26"/>
  <c r="BH70" i="26"/>
  <c r="BG70" i="26"/>
  <c r="DE69" i="26"/>
  <c r="DD69" i="26"/>
  <c r="DB69" i="26"/>
  <c r="DA69" i="26"/>
  <c r="CY69" i="26"/>
  <c r="CW69" i="26"/>
  <c r="CV69" i="26"/>
  <c r="CT69" i="26"/>
  <c r="CS69" i="26"/>
  <c r="CQ69" i="26"/>
  <c r="CO69" i="26"/>
  <c r="CN69" i="26"/>
  <c r="CL69" i="26"/>
  <c r="CK69" i="26"/>
  <c r="CI69" i="26"/>
  <c r="CG69" i="26"/>
  <c r="CF69" i="26"/>
  <c r="CD69" i="26"/>
  <c r="CC69" i="26"/>
  <c r="CA69" i="26"/>
  <c r="BY69" i="26"/>
  <c r="BX69" i="26"/>
  <c r="BV69" i="26"/>
  <c r="BU69" i="26"/>
  <c r="BS69" i="26"/>
  <c r="BG69" i="26" s="1"/>
  <c r="BK69" i="26"/>
  <c r="BJ69" i="26"/>
  <c r="BI69" i="26"/>
  <c r="BH69" i="26"/>
  <c r="CZ68" i="26"/>
  <c r="CY68" i="26"/>
  <c r="CR68" i="26"/>
  <c r="CQ68" i="26"/>
  <c r="CJ68" i="26"/>
  <c r="CI68" i="26"/>
  <c r="CB68" i="26"/>
  <c r="CA68" i="26"/>
  <c r="BT68" i="26"/>
  <c r="BS68" i="26"/>
  <c r="BQ68" i="26"/>
  <c r="BP68" i="26"/>
  <c r="BO68" i="26"/>
  <c r="BN68" i="26"/>
  <c r="BM68" i="26"/>
  <c r="BK68" i="26"/>
  <c r="BJ68" i="26"/>
  <c r="BI68" i="26"/>
  <c r="BH68" i="26"/>
  <c r="BG68" i="26"/>
  <c r="DC67" i="26"/>
  <c r="CZ67" i="26"/>
  <c r="CU67" i="26"/>
  <c r="CR67" i="26"/>
  <c r="CM67" i="26"/>
  <c r="CJ67" i="26"/>
  <c r="CE67" i="26"/>
  <c r="CB67" i="26"/>
  <c r="BW67" i="26"/>
  <c r="BT67" i="26"/>
  <c r="BQ67" i="26"/>
  <c r="BP67" i="26"/>
  <c r="BO67" i="26"/>
  <c r="BN67" i="26"/>
  <c r="BM67" i="26"/>
  <c r="BK67" i="26"/>
  <c r="BJ67" i="26"/>
  <c r="BI67" i="26"/>
  <c r="BH67" i="26"/>
  <c r="BG67" i="26"/>
  <c r="BQ66" i="26"/>
  <c r="BP66" i="26"/>
  <c r="BO66" i="26"/>
  <c r="BN66" i="26"/>
  <c r="BM66" i="26"/>
  <c r="BK66" i="26"/>
  <c r="BJ66" i="26"/>
  <c r="BI66" i="26"/>
  <c r="BH66" i="26"/>
  <c r="BG66" i="26"/>
  <c r="DC65" i="26"/>
  <c r="CZ65" i="26"/>
  <c r="CU65" i="26"/>
  <c r="CR65" i="26"/>
  <c r="CM65" i="26"/>
  <c r="CJ65" i="26"/>
  <c r="CE65" i="26"/>
  <c r="CB65" i="26"/>
  <c r="BW65" i="26"/>
  <c r="BT65" i="26"/>
  <c r="BQ65" i="26"/>
  <c r="BP65" i="26"/>
  <c r="BO65" i="26"/>
  <c r="BN65" i="26"/>
  <c r="BM65" i="26"/>
  <c r="BK65" i="26"/>
  <c r="BJ65" i="26"/>
  <c r="BI65" i="26"/>
  <c r="BH65" i="26"/>
  <c r="BG65" i="26"/>
  <c r="BQ64" i="26"/>
  <c r="BP64" i="26"/>
  <c r="BO64" i="26"/>
  <c r="BN64" i="26"/>
  <c r="BM64" i="26"/>
  <c r="BK64" i="26"/>
  <c r="BJ64" i="26"/>
  <c r="BI64" i="26"/>
  <c r="BH64" i="26"/>
  <c r="BG64" i="26"/>
  <c r="DC63" i="26"/>
  <c r="CZ63" i="26"/>
  <c r="CU63" i="26"/>
  <c r="CR63" i="26"/>
  <c r="CM63" i="26"/>
  <c r="CJ63" i="26"/>
  <c r="CE63" i="26"/>
  <c r="CB63" i="26"/>
  <c r="BW63" i="26"/>
  <c r="BT63" i="26"/>
  <c r="BQ63" i="26"/>
  <c r="BP63" i="26"/>
  <c r="BO63" i="26"/>
  <c r="BN63" i="26"/>
  <c r="BM63" i="26"/>
  <c r="BK63" i="26"/>
  <c r="BJ63" i="26"/>
  <c r="BI63" i="26"/>
  <c r="BH63" i="26"/>
  <c r="BG63" i="26"/>
  <c r="BQ62" i="26"/>
  <c r="BP62" i="26"/>
  <c r="BO62" i="26"/>
  <c r="BN62" i="26"/>
  <c r="BM62" i="26"/>
  <c r="BK62" i="26"/>
  <c r="BJ62" i="26"/>
  <c r="BI62" i="26"/>
  <c r="BH62" i="26"/>
  <c r="BG62" i="26"/>
  <c r="DC61" i="26"/>
  <c r="DC69" i="26" s="1"/>
  <c r="CZ61" i="26"/>
  <c r="CU61" i="26"/>
  <c r="CU69" i="26" s="1"/>
  <c r="CR61" i="26"/>
  <c r="CM61" i="26"/>
  <c r="CM69" i="26" s="1"/>
  <c r="CJ61" i="26"/>
  <c r="CE61" i="26"/>
  <c r="CE69" i="26" s="1"/>
  <c r="CB61" i="26"/>
  <c r="BW61" i="26"/>
  <c r="BW69" i="26" s="1"/>
  <c r="BT61" i="26"/>
  <c r="BK61" i="26"/>
  <c r="BJ61" i="26"/>
  <c r="BI61" i="26"/>
  <c r="BH61" i="26"/>
  <c r="BG61" i="26"/>
  <c r="BQ60" i="26"/>
  <c r="BP60" i="26"/>
  <c r="BO60" i="26"/>
  <c r="BN60" i="26"/>
  <c r="BM60" i="26"/>
  <c r="BK60" i="26"/>
  <c r="BJ60" i="26"/>
  <c r="BI60" i="26"/>
  <c r="BH60" i="26"/>
  <c r="BG60" i="26"/>
  <c r="CZ57" i="26"/>
  <c r="BQ57" i="26" s="1"/>
  <c r="CY57" i="26"/>
  <c r="BK57" i="26" s="1"/>
  <c r="CR57" i="26"/>
  <c r="CQ57" i="26"/>
  <c r="CJ57" i="26"/>
  <c r="CI57" i="26"/>
  <c r="CB57" i="26"/>
  <c r="CA57" i="26"/>
  <c r="BT57" i="26"/>
  <c r="BS57" i="26"/>
  <c r="BP57" i="26"/>
  <c r="BO57" i="26"/>
  <c r="BN57" i="26"/>
  <c r="BM57" i="26"/>
  <c r="BJ57" i="26"/>
  <c r="BI57" i="26"/>
  <c r="BH57" i="26"/>
  <c r="BG57" i="26"/>
  <c r="CY56" i="26"/>
  <c r="CQ56" i="26"/>
  <c r="CI56" i="26"/>
  <c r="CA56" i="26"/>
  <c r="BS56" i="26"/>
  <c r="BK56" i="26"/>
  <c r="BJ56" i="26"/>
  <c r="BI56" i="26"/>
  <c r="BH56" i="26"/>
  <c r="BG56" i="26"/>
  <c r="DE55" i="26"/>
  <c r="DD55" i="26"/>
  <c r="DB55" i="26"/>
  <c r="DA55" i="26"/>
  <c r="CW55" i="26"/>
  <c r="CV55" i="26"/>
  <c r="CT55" i="26"/>
  <c r="CS55" i="26"/>
  <c r="CO55" i="26"/>
  <c r="CN55" i="26"/>
  <c r="CL55" i="26"/>
  <c r="CK55" i="26"/>
  <c r="CG55" i="26"/>
  <c r="CF55" i="26"/>
  <c r="CD55" i="26"/>
  <c r="CC55" i="26"/>
  <c r="BY55" i="26"/>
  <c r="BX55" i="26"/>
  <c r="BV55" i="26"/>
  <c r="BU55" i="26"/>
  <c r="DC54" i="26"/>
  <c r="CZ54" i="26"/>
  <c r="CU54" i="26"/>
  <c r="CR54" i="26"/>
  <c r="CM54" i="26"/>
  <c r="CJ54" i="26"/>
  <c r="CE54" i="26"/>
  <c r="CB54" i="26"/>
  <c r="BW54" i="26"/>
  <c r="BT54" i="26"/>
  <c r="BQ54" i="26"/>
  <c r="BP54" i="26"/>
  <c r="BO54" i="26"/>
  <c r="BN54" i="26"/>
  <c r="BM54" i="26"/>
  <c r="BK54" i="26"/>
  <c r="BJ54" i="26"/>
  <c r="BI54" i="26"/>
  <c r="BH54" i="26"/>
  <c r="BG54" i="26"/>
  <c r="BQ53" i="26"/>
  <c r="BP53" i="26"/>
  <c r="BO53" i="26"/>
  <c r="BN53" i="26"/>
  <c r="BM53" i="26"/>
  <c r="BK53" i="26"/>
  <c r="BJ53" i="26"/>
  <c r="BI53" i="26"/>
  <c r="BH53" i="26"/>
  <c r="BG53" i="26"/>
  <c r="DC52" i="26"/>
  <c r="CZ52" i="26"/>
  <c r="CU52" i="26"/>
  <c r="CR52" i="26"/>
  <c r="CM52" i="26"/>
  <c r="CJ52" i="26"/>
  <c r="CE52" i="26"/>
  <c r="CB52" i="26"/>
  <c r="BW52" i="26"/>
  <c r="BT52" i="26"/>
  <c r="BQ52" i="26"/>
  <c r="BP52" i="26"/>
  <c r="BO52" i="26"/>
  <c r="BN52" i="26"/>
  <c r="BM52" i="26"/>
  <c r="BK52" i="26"/>
  <c r="BJ52" i="26"/>
  <c r="BI52" i="26"/>
  <c r="BH52" i="26"/>
  <c r="BG52" i="26"/>
  <c r="DC51" i="26"/>
  <c r="CZ51" i="26"/>
  <c r="CZ56" i="26" s="1"/>
  <c r="BQ56" i="26" s="1"/>
  <c r="CU51" i="26"/>
  <c r="CR51" i="26"/>
  <c r="CR56" i="26" s="1"/>
  <c r="BP56" i="26" s="1"/>
  <c r="CM51" i="26"/>
  <c r="CJ51" i="26"/>
  <c r="CE51" i="26"/>
  <c r="CB51" i="26"/>
  <c r="CB56" i="26" s="1"/>
  <c r="BN56" i="26" s="1"/>
  <c r="BW51" i="26"/>
  <c r="BT51" i="26"/>
  <c r="BT56" i="26" s="1"/>
  <c r="BM56" i="26" s="1"/>
  <c r="BQ51" i="26"/>
  <c r="BP51" i="26"/>
  <c r="BN51" i="26"/>
  <c r="BM51" i="26"/>
  <c r="BK51" i="26"/>
  <c r="BJ51" i="26"/>
  <c r="BI51" i="26"/>
  <c r="BH51" i="26"/>
  <c r="BG51" i="26"/>
  <c r="BQ50" i="26"/>
  <c r="BP50" i="26"/>
  <c r="BO50" i="26"/>
  <c r="BN50" i="26"/>
  <c r="BM50" i="26"/>
  <c r="BK50" i="26"/>
  <c r="BJ50" i="26"/>
  <c r="BI50" i="26"/>
  <c r="BH50" i="26"/>
  <c r="BG50" i="26"/>
  <c r="DC47" i="26"/>
  <c r="CZ47" i="26"/>
  <c r="CU47" i="26"/>
  <c r="CR47" i="26"/>
  <c r="CM47" i="26"/>
  <c r="CJ47" i="26"/>
  <c r="CE47" i="26"/>
  <c r="CB47" i="26"/>
  <c r="BW47" i="26"/>
  <c r="BT47" i="26"/>
  <c r="BQ47" i="26"/>
  <c r="BP47" i="26"/>
  <c r="BO47" i="26"/>
  <c r="BN47" i="26"/>
  <c r="BM47" i="26"/>
  <c r="BK47" i="26"/>
  <c r="BJ47" i="26"/>
  <c r="BI47" i="26"/>
  <c r="BH47" i="26"/>
  <c r="BG47" i="26"/>
  <c r="BQ46" i="26"/>
  <c r="BP46" i="26"/>
  <c r="BO46" i="26"/>
  <c r="BN46" i="26"/>
  <c r="BM46" i="26"/>
  <c r="BK46" i="26"/>
  <c r="BJ46" i="26"/>
  <c r="BI46" i="26"/>
  <c r="BH46" i="26"/>
  <c r="BG46" i="26"/>
  <c r="CZ43" i="26"/>
  <c r="CY43" i="26"/>
  <c r="CR43" i="26"/>
  <c r="CQ43" i="26"/>
  <c r="CJ43" i="26"/>
  <c r="CI43" i="26"/>
  <c r="CB43" i="26"/>
  <c r="CA43" i="26"/>
  <c r="BH43" i="26" s="1"/>
  <c r="BT43" i="26"/>
  <c r="BS43" i="26"/>
  <c r="BG43" i="26" s="1"/>
  <c r="BQ43" i="26"/>
  <c r="BP43" i="26"/>
  <c r="BO43" i="26"/>
  <c r="BN43" i="26"/>
  <c r="BM43" i="26"/>
  <c r="BK43" i="26"/>
  <c r="BJ43" i="26"/>
  <c r="BI43" i="26"/>
  <c r="CY42" i="26"/>
  <c r="CQ42" i="26"/>
  <c r="BJ42" i="26" s="1"/>
  <c r="CI42" i="26"/>
  <c r="CA42" i="26"/>
  <c r="BH42" i="26" s="1"/>
  <c r="BS42" i="26"/>
  <c r="BK42" i="26"/>
  <c r="BI42" i="26"/>
  <c r="BG42" i="26"/>
  <c r="DE41" i="26"/>
  <c r="DD41" i="26"/>
  <c r="DB41" i="26"/>
  <c r="DA41" i="26"/>
  <c r="CW41" i="26"/>
  <c r="CV41" i="26"/>
  <c r="CT41" i="26"/>
  <c r="CS41" i="26"/>
  <c r="CO41" i="26"/>
  <c r="CN41" i="26"/>
  <c r="CL41" i="26"/>
  <c r="CK41" i="26"/>
  <c r="CG41" i="26"/>
  <c r="CF41" i="26"/>
  <c r="CD41" i="26"/>
  <c r="CC41" i="26"/>
  <c r="BY41" i="26"/>
  <c r="BX41" i="26"/>
  <c r="BV41" i="26"/>
  <c r="BU41" i="26"/>
  <c r="DC40" i="26"/>
  <c r="CZ40" i="26"/>
  <c r="CU40" i="26"/>
  <c r="CR40" i="26"/>
  <c r="CM40" i="26"/>
  <c r="CJ40" i="26"/>
  <c r="CE40" i="26"/>
  <c r="CB40" i="26"/>
  <c r="BW40" i="26"/>
  <c r="BT40" i="26"/>
  <c r="BP40" i="26"/>
  <c r="BO40" i="26"/>
  <c r="BN40" i="26"/>
  <c r="BM40" i="26"/>
  <c r="BK40" i="26"/>
  <c r="BJ40" i="26"/>
  <c r="BI40" i="26"/>
  <c r="BH40" i="26"/>
  <c r="BG40" i="26"/>
  <c r="BQ39" i="26"/>
  <c r="BP39" i="26"/>
  <c r="BO39" i="26"/>
  <c r="BN39" i="26"/>
  <c r="BM39" i="26"/>
  <c r="BK39" i="26"/>
  <c r="BJ39" i="26"/>
  <c r="BI39" i="26"/>
  <c r="BH39" i="26"/>
  <c r="BG39" i="26"/>
  <c r="DC38" i="26"/>
  <c r="CZ38" i="26"/>
  <c r="CU38" i="26"/>
  <c r="CR38" i="26"/>
  <c r="CM38" i="26"/>
  <c r="CJ38" i="26"/>
  <c r="CE38" i="26"/>
  <c r="CB38" i="26"/>
  <c r="BW38" i="26"/>
  <c r="BT38" i="26"/>
  <c r="BQ38" i="26"/>
  <c r="BP38" i="26"/>
  <c r="BO38" i="26"/>
  <c r="BN38" i="26"/>
  <c r="BM38" i="26"/>
  <c r="BK38" i="26"/>
  <c r="BJ38" i="26"/>
  <c r="BI38" i="26"/>
  <c r="BH38" i="26"/>
  <c r="BG38" i="26"/>
  <c r="DC37" i="26"/>
  <c r="CZ37" i="26"/>
  <c r="CZ42" i="26" s="1"/>
  <c r="BQ42" i="26" s="1"/>
  <c r="CU37" i="26"/>
  <c r="CR37" i="26"/>
  <c r="CR42" i="26" s="1"/>
  <c r="BP42" i="26" s="1"/>
  <c r="CM37" i="26"/>
  <c r="CJ37" i="26"/>
  <c r="CJ42" i="26" s="1"/>
  <c r="BO42" i="26" s="1"/>
  <c r="CE37" i="26"/>
  <c r="CB37" i="26"/>
  <c r="CB42" i="26" s="1"/>
  <c r="BN42" i="26" s="1"/>
  <c r="BW37" i="26"/>
  <c r="BT37" i="26"/>
  <c r="BT42" i="26" s="1"/>
  <c r="BM42" i="26" s="1"/>
  <c r="BQ37" i="26"/>
  <c r="BP37" i="26"/>
  <c r="BO37" i="26"/>
  <c r="BN37" i="26"/>
  <c r="BM37" i="26"/>
  <c r="BK37" i="26"/>
  <c r="BJ37" i="26"/>
  <c r="BI37" i="26"/>
  <c r="BH37" i="26"/>
  <c r="BG37" i="26"/>
  <c r="BQ36" i="26"/>
  <c r="BP36" i="26"/>
  <c r="BO36" i="26"/>
  <c r="BN36" i="26"/>
  <c r="BM36" i="26"/>
  <c r="BK36" i="26"/>
  <c r="BJ36" i="26"/>
  <c r="BI36" i="26"/>
  <c r="BH36" i="26"/>
  <c r="BG36" i="26"/>
  <c r="DC33" i="26"/>
  <c r="CZ33" i="26"/>
  <c r="CU33" i="26"/>
  <c r="CR33" i="26"/>
  <c r="CM33" i="26"/>
  <c r="CJ33" i="26"/>
  <c r="CE33" i="26"/>
  <c r="CB33" i="26"/>
  <c r="BW33" i="26"/>
  <c r="BT33" i="26"/>
  <c r="BQ33" i="26"/>
  <c r="BP33" i="26"/>
  <c r="BO33" i="26"/>
  <c r="BN33" i="26"/>
  <c r="BM33" i="26"/>
  <c r="BK33" i="26"/>
  <c r="BJ33" i="26"/>
  <c r="BI33" i="26"/>
  <c r="BH33" i="26"/>
  <c r="BG33" i="26"/>
  <c r="BQ32" i="26"/>
  <c r="BP32" i="26"/>
  <c r="BO32" i="26"/>
  <c r="BN32" i="26"/>
  <c r="BM32" i="26"/>
  <c r="BK32" i="26"/>
  <c r="BJ32" i="26"/>
  <c r="BI32" i="26"/>
  <c r="BH32" i="26"/>
  <c r="BG32" i="26"/>
  <c r="DC31" i="26"/>
  <c r="CZ31" i="26"/>
  <c r="CU31" i="26"/>
  <c r="CR31" i="26"/>
  <c r="CM31" i="26"/>
  <c r="CJ31" i="26"/>
  <c r="CE31" i="26"/>
  <c r="CB31" i="26"/>
  <c r="BW31" i="26"/>
  <c r="BT31" i="26"/>
  <c r="BQ31" i="26"/>
  <c r="BP31" i="26"/>
  <c r="BO31" i="26"/>
  <c r="BN31" i="26"/>
  <c r="BM31" i="26"/>
  <c r="BK31" i="26"/>
  <c r="BJ31" i="26"/>
  <c r="BI31" i="26"/>
  <c r="BH31" i="26"/>
  <c r="BG31" i="26"/>
  <c r="BQ30" i="26"/>
  <c r="BP30" i="26"/>
  <c r="BO30" i="26"/>
  <c r="BN30" i="26"/>
  <c r="BM30" i="26"/>
  <c r="BK30" i="26"/>
  <c r="BJ30" i="26"/>
  <c r="BI30" i="26"/>
  <c r="BH30" i="26"/>
  <c r="BG30" i="26"/>
  <c r="DC29" i="26"/>
  <c r="CZ29" i="26"/>
  <c r="CU29" i="26"/>
  <c r="CR29" i="26"/>
  <c r="CM29" i="26"/>
  <c r="CJ29" i="26"/>
  <c r="CE29" i="26"/>
  <c r="CB29" i="26"/>
  <c r="BW29" i="26"/>
  <c r="BT29" i="26"/>
  <c r="BQ29" i="26"/>
  <c r="BP29" i="26"/>
  <c r="BO29" i="26"/>
  <c r="BN29" i="26"/>
  <c r="BM29" i="26"/>
  <c r="BK29" i="26"/>
  <c r="BJ29" i="26"/>
  <c r="BI29" i="26"/>
  <c r="BH29" i="26"/>
  <c r="BG29" i="26"/>
  <c r="BQ28" i="26"/>
  <c r="BP28" i="26"/>
  <c r="BO28" i="26"/>
  <c r="BN28" i="26"/>
  <c r="BM28" i="26"/>
  <c r="BK28" i="26"/>
  <c r="BJ28" i="26"/>
  <c r="BI28" i="26"/>
  <c r="BH28" i="26"/>
  <c r="BG28" i="26"/>
  <c r="DC27" i="26"/>
  <c r="CZ27" i="26"/>
  <c r="CU27" i="26"/>
  <c r="CR27" i="26"/>
  <c r="CM27" i="26"/>
  <c r="CJ27" i="26"/>
  <c r="CE27" i="26"/>
  <c r="CB27" i="26"/>
  <c r="BW27" i="26"/>
  <c r="BT27" i="26"/>
  <c r="BQ27" i="26"/>
  <c r="BP27" i="26"/>
  <c r="BO27" i="26"/>
  <c r="BN27" i="26"/>
  <c r="BM27" i="26"/>
  <c r="BK27" i="26"/>
  <c r="BJ27" i="26"/>
  <c r="BI27" i="26"/>
  <c r="BH27" i="26"/>
  <c r="BG27" i="26"/>
  <c r="BQ26" i="26"/>
  <c r="BP26" i="26"/>
  <c r="BO26" i="26"/>
  <c r="BN26" i="26"/>
  <c r="BM26" i="26"/>
  <c r="BK26" i="26"/>
  <c r="BJ26" i="26"/>
  <c r="BI26" i="26"/>
  <c r="BH26" i="26"/>
  <c r="BG26" i="26"/>
  <c r="BK23" i="26"/>
  <c r="BK21" i="26"/>
  <c r="BK19" i="26"/>
  <c r="BK17" i="26"/>
  <c r="BK15" i="26"/>
  <c r="DC11" i="26"/>
  <c r="CZ11" i="26"/>
  <c r="BQ11" i="26" s="1"/>
  <c r="BK11" i="26"/>
  <c r="DC10" i="26"/>
  <c r="CZ10" i="26"/>
  <c r="BK10" i="26"/>
  <c r="DC9" i="26"/>
  <c r="CZ9" i="26"/>
  <c r="BQ9" i="26" s="1"/>
  <c r="BK9" i="26"/>
  <c r="DC8" i="26"/>
  <c r="CZ8" i="26"/>
  <c r="BK8" i="26"/>
  <c r="DC7" i="26"/>
  <c r="CZ7" i="26"/>
  <c r="BQ7" i="26" s="1"/>
  <c r="BK7" i="26"/>
  <c r="BB118" i="26"/>
  <c r="AY118" i="26"/>
  <c r="BB100" i="26"/>
  <c r="AY100" i="26"/>
  <c r="BB99" i="26"/>
  <c r="AY99" i="26"/>
  <c r="AX91" i="26"/>
  <c r="AX90" i="26"/>
  <c r="AX89" i="26"/>
  <c r="BB88" i="26"/>
  <c r="AY88" i="26"/>
  <c r="BB85" i="26"/>
  <c r="AY85" i="26"/>
  <c r="BB83" i="26"/>
  <c r="AY83" i="26"/>
  <c r="BB80" i="26"/>
  <c r="AY80" i="26"/>
  <c r="BB79" i="26"/>
  <c r="AY79" i="26"/>
  <c r="BB78" i="26"/>
  <c r="AY78" i="26"/>
  <c r="AY89" i="26" s="1"/>
  <c r="P62" i="26"/>
  <c r="P64" i="26"/>
  <c r="P66" i="26"/>
  <c r="J61" i="26"/>
  <c r="J62" i="26"/>
  <c r="J63" i="26"/>
  <c r="J64" i="26"/>
  <c r="J65" i="26"/>
  <c r="J66" i="26"/>
  <c r="J67" i="26"/>
  <c r="J70" i="26"/>
  <c r="BB70" i="26"/>
  <c r="AY70" i="26"/>
  <c r="P70" i="26" s="1"/>
  <c r="BD69" i="26"/>
  <c r="BC69" i="26"/>
  <c r="BA69" i="26"/>
  <c r="AZ69" i="26"/>
  <c r="AX69" i="26"/>
  <c r="J69" i="26" s="1"/>
  <c r="AY68" i="26"/>
  <c r="P68" i="26" s="1"/>
  <c r="AX68" i="26"/>
  <c r="J68" i="26" s="1"/>
  <c r="BB67" i="26"/>
  <c r="AY67" i="26"/>
  <c r="P67" i="26" s="1"/>
  <c r="BB65" i="26"/>
  <c r="AY65" i="26"/>
  <c r="P65" i="26" s="1"/>
  <c r="BB63" i="26"/>
  <c r="AY63" i="26"/>
  <c r="P63" i="26" s="1"/>
  <c r="BB61" i="26"/>
  <c r="BB69" i="26" s="1"/>
  <c r="AY61" i="26"/>
  <c r="BD55" i="26"/>
  <c r="BC55" i="26"/>
  <c r="BA55" i="26"/>
  <c r="AZ55" i="26"/>
  <c r="BB54" i="26"/>
  <c r="BB52" i="26"/>
  <c r="BB51" i="26"/>
  <c r="BB38" i="26"/>
  <c r="BB37" i="26"/>
  <c r="BB33" i="26"/>
  <c r="BB31" i="26"/>
  <c r="BB29" i="26"/>
  <c r="BB27" i="26"/>
  <c r="AY23" i="26"/>
  <c r="AZ23" i="26"/>
  <c r="BA23" i="26"/>
  <c r="BB23" i="26"/>
  <c r="BC23" i="26"/>
  <c r="BD23" i="26"/>
  <c r="AX23" i="26"/>
  <c r="BD22" i="26"/>
  <c r="DE22" i="26" s="1"/>
  <c r="FF22" i="26" s="1"/>
  <c r="HG22" i="26" s="1"/>
  <c r="JH22" i="26" s="1"/>
  <c r="LI22" i="26" s="1"/>
  <c r="NJ22" i="26" s="1"/>
  <c r="AZ22" i="26"/>
  <c r="DA22" i="26" s="1"/>
  <c r="FB22" i="26" s="1"/>
  <c r="HC22" i="26" s="1"/>
  <c r="JD22" i="26" s="1"/>
  <c r="LE22" i="26" s="1"/>
  <c r="NF22" i="26" s="1"/>
  <c r="BA22" i="26"/>
  <c r="DB22" i="26" s="1"/>
  <c r="FC22" i="26" s="1"/>
  <c r="HD22" i="26" s="1"/>
  <c r="JE22" i="26" s="1"/>
  <c r="LF22" i="26" s="1"/>
  <c r="NG22" i="26" s="1"/>
  <c r="BC22" i="26"/>
  <c r="DD22" i="26" s="1"/>
  <c r="FE22" i="26" s="1"/>
  <c r="HF22" i="26" s="1"/>
  <c r="JG22" i="26" s="1"/>
  <c r="LH22" i="26" s="1"/>
  <c r="NI22" i="26" s="1"/>
  <c r="AX22" i="26"/>
  <c r="AZ21" i="26"/>
  <c r="BA21" i="26"/>
  <c r="BC21" i="26"/>
  <c r="BD21" i="26"/>
  <c r="AX21" i="26"/>
  <c r="AZ20" i="26"/>
  <c r="DA20" i="26" s="1"/>
  <c r="FB20" i="26" s="1"/>
  <c r="HC20" i="26" s="1"/>
  <c r="JD20" i="26" s="1"/>
  <c r="LE20" i="26" s="1"/>
  <c r="NF20" i="26" s="1"/>
  <c r="BA20" i="26"/>
  <c r="DB20" i="26" s="1"/>
  <c r="FC20" i="26" s="1"/>
  <c r="HD20" i="26" s="1"/>
  <c r="JE20" i="26" s="1"/>
  <c r="LF20" i="26" s="1"/>
  <c r="NG20" i="26" s="1"/>
  <c r="BC20" i="26"/>
  <c r="DD20" i="26" s="1"/>
  <c r="FE20" i="26" s="1"/>
  <c r="HF20" i="26" s="1"/>
  <c r="JG20" i="26" s="1"/>
  <c r="LH20" i="26" s="1"/>
  <c r="NI20" i="26" s="1"/>
  <c r="BD20" i="26"/>
  <c r="DE20" i="26" s="1"/>
  <c r="FF20" i="26" s="1"/>
  <c r="HG20" i="26" s="1"/>
  <c r="JH20" i="26" s="1"/>
  <c r="LI20" i="26" s="1"/>
  <c r="NJ20" i="26" s="1"/>
  <c r="AX20" i="26"/>
  <c r="AZ19" i="26"/>
  <c r="BA19" i="26"/>
  <c r="BC19" i="26"/>
  <c r="BD19" i="26"/>
  <c r="AX19" i="26"/>
  <c r="AZ18" i="26"/>
  <c r="DA18" i="26" s="1"/>
  <c r="FB18" i="26" s="1"/>
  <c r="HC18" i="26" s="1"/>
  <c r="JD18" i="26" s="1"/>
  <c r="LE18" i="26" s="1"/>
  <c r="NF18" i="26" s="1"/>
  <c r="BA18" i="26"/>
  <c r="DB18" i="26" s="1"/>
  <c r="FC18" i="26" s="1"/>
  <c r="HD18" i="26" s="1"/>
  <c r="JE18" i="26" s="1"/>
  <c r="LF18" i="26" s="1"/>
  <c r="NG18" i="26" s="1"/>
  <c r="BC18" i="26"/>
  <c r="DD18" i="26" s="1"/>
  <c r="FE18" i="26" s="1"/>
  <c r="HF18" i="26" s="1"/>
  <c r="JG18" i="26" s="1"/>
  <c r="LH18" i="26" s="1"/>
  <c r="NI18" i="26" s="1"/>
  <c r="BD18" i="26"/>
  <c r="DE18" i="26" s="1"/>
  <c r="FF18" i="26" s="1"/>
  <c r="HG18" i="26" s="1"/>
  <c r="JH18" i="26" s="1"/>
  <c r="LI18" i="26" s="1"/>
  <c r="NJ18" i="26" s="1"/>
  <c r="AX18" i="26"/>
  <c r="J18" i="26" s="1"/>
  <c r="AZ17" i="26"/>
  <c r="BA17" i="26"/>
  <c r="BC17" i="26"/>
  <c r="BD17" i="26"/>
  <c r="AX17" i="26"/>
  <c r="AZ16" i="26"/>
  <c r="DA16" i="26" s="1"/>
  <c r="FB16" i="26" s="1"/>
  <c r="HC16" i="26" s="1"/>
  <c r="JD16" i="26" s="1"/>
  <c r="LE16" i="26" s="1"/>
  <c r="NF16" i="26" s="1"/>
  <c r="BA16" i="26"/>
  <c r="DB16" i="26" s="1"/>
  <c r="FC16" i="26" s="1"/>
  <c r="HD16" i="26" s="1"/>
  <c r="JE16" i="26" s="1"/>
  <c r="LF16" i="26" s="1"/>
  <c r="NG16" i="26" s="1"/>
  <c r="BC16" i="26"/>
  <c r="DD16" i="26" s="1"/>
  <c r="FE16" i="26" s="1"/>
  <c r="HF16" i="26" s="1"/>
  <c r="JG16" i="26" s="1"/>
  <c r="LH16" i="26" s="1"/>
  <c r="NI16" i="26" s="1"/>
  <c r="BD16" i="26"/>
  <c r="DE16" i="26" s="1"/>
  <c r="FF16" i="26" s="1"/>
  <c r="HG16" i="26" s="1"/>
  <c r="JH16" i="26" s="1"/>
  <c r="LI16" i="26" s="1"/>
  <c r="NJ16" i="26" s="1"/>
  <c r="AX16" i="26"/>
  <c r="AZ15" i="26"/>
  <c r="BA15" i="26"/>
  <c r="BC15" i="26"/>
  <c r="BD15" i="26"/>
  <c r="AX15" i="26"/>
  <c r="P23" i="26"/>
  <c r="J15" i="26"/>
  <c r="J16" i="26"/>
  <c r="J17" i="26"/>
  <c r="J19" i="26"/>
  <c r="J20" i="26"/>
  <c r="J21" i="26"/>
  <c r="J22" i="26"/>
  <c r="J23" i="26"/>
  <c r="C3" i="49"/>
  <c r="C8" i="49"/>
  <c r="C12" i="49"/>
  <c r="C17" i="49"/>
  <c r="C20" i="49"/>
  <c r="C24" i="49"/>
  <c r="C27" i="49"/>
  <c r="C30" i="49"/>
  <c r="C33" i="49"/>
  <c r="J33" i="49"/>
  <c r="I33" i="49"/>
  <c r="H33" i="49"/>
  <c r="G33" i="49"/>
  <c r="F33" i="49"/>
  <c r="E33" i="49"/>
  <c r="D33" i="49"/>
  <c r="J30" i="49"/>
  <c r="I30" i="49"/>
  <c r="H30" i="49"/>
  <c r="G30" i="49"/>
  <c r="F30" i="49"/>
  <c r="E30" i="49"/>
  <c r="D30" i="49"/>
  <c r="J27" i="49"/>
  <c r="I27" i="49"/>
  <c r="H27" i="49"/>
  <c r="G27" i="49"/>
  <c r="F27" i="49"/>
  <c r="E27" i="49"/>
  <c r="D27" i="49"/>
  <c r="J24" i="49"/>
  <c r="I24" i="49"/>
  <c r="H24" i="49"/>
  <c r="G24" i="49"/>
  <c r="F24" i="49"/>
  <c r="E24" i="49"/>
  <c r="D24" i="49"/>
  <c r="D20" i="49"/>
  <c r="E20" i="49"/>
  <c r="F20" i="49"/>
  <c r="G20" i="49"/>
  <c r="H20" i="49"/>
  <c r="I20" i="49"/>
  <c r="J20" i="49"/>
  <c r="D17" i="49"/>
  <c r="E17" i="49"/>
  <c r="F17" i="49"/>
  <c r="G17" i="49"/>
  <c r="H17" i="49"/>
  <c r="I17" i="49"/>
  <c r="J17" i="49"/>
  <c r="J8" i="49"/>
  <c r="D8" i="49"/>
  <c r="E8" i="49"/>
  <c r="F8" i="49"/>
  <c r="G8" i="49"/>
  <c r="H8" i="49"/>
  <c r="I8" i="49"/>
  <c r="J12" i="49"/>
  <c r="I12" i="49"/>
  <c r="H12" i="49"/>
  <c r="G12" i="49"/>
  <c r="F12" i="49"/>
  <c r="E12" i="49"/>
  <c r="D12" i="49"/>
  <c r="D3" i="49"/>
  <c r="E3" i="49"/>
  <c r="F3" i="49"/>
  <c r="G3" i="49"/>
  <c r="H3" i="49"/>
  <c r="I3" i="49"/>
  <c r="J3" i="49"/>
  <c r="C11" i="12"/>
  <c r="C10" i="12"/>
  <c r="C9" i="12"/>
  <c r="C8" i="12"/>
  <c r="C7" i="12"/>
  <c r="D15" i="48"/>
  <c r="E15" i="48"/>
  <c r="F15" i="48"/>
  <c r="G15" i="48"/>
  <c r="H15" i="48"/>
  <c r="I15" i="48"/>
  <c r="C15" i="48"/>
  <c r="I20" i="48"/>
  <c r="H20" i="48"/>
  <c r="G20" i="48"/>
  <c r="F20" i="48"/>
  <c r="E20" i="48"/>
  <c r="D20" i="48"/>
  <c r="C20" i="48"/>
  <c r="I11" i="48"/>
  <c r="H11" i="48"/>
  <c r="G11" i="48"/>
  <c r="F11" i="48"/>
  <c r="E11" i="48"/>
  <c r="D11" i="48"/>
  <c r="C11" i="48"/>
  <c r="I7" i="48"/>
  <c r="H7" i="48"/>
  <c r="G7" i="48"/>
  <c r="F7" i="48"/>
  <c r="E7" i="48"/>
  <c r="D7" i="48"/>
  <c r="C7" i="48"/>
  <c r="G4" i="27"/>
  <c r="G5" i="27"/>
  <c r="G6" i="27"/>
  <c r="G7" i="27"/>
  <c r="G8" i="27"/>
  <c r="G9" i="27"/>
  <c r="G10" i="27"/>
  <c r="G11" i="27"/>
  <c r="G12" i="27"/>
  <c r="G13" i="27"/>
  <c r="G14" i="27"/>
  <c r="G15" i="27"/>
  <c r="G16" i="27"/>
  <c r="G17" i="27"/>
  <c r="G18" i="27"/>
  <c r="G19" i="27"/>
  <c r="B13" i="21"/>
  <c r="J121" i="26"/>
  <c r="P121" i="26"/>
  <c r="J122" i="26"/>
  <c r="P122" i="26"/>
  <c r="P120" i="26"/>
  <c r="J120" i="26"/>
  <c r="P119" i="26"/>
  <c r="J119" i="26"/>
  <c r="J118" i="26"/>
  <c r="P117" i="26"/>
  <c r="J117" i="26"/>
  <c r="P116" i="26"/>
  <c r="J116" i="26"/>
  <c r="J88" i="26"/>
  <c r="J101" i="26"/>
  <c r="P101" i="26"/>
  <c r="J102" i="26"/>
  <c r="P102" i="26"/>
  <c r="P103" i="26"/>
  <c r="P104" i="26"/>
  <c r="P105" i="26"/>
  <c r="P87" i="26"/>
  <c r="J87" i="26"/>
  <c r="P86" i="26"/>
  <c r="J86" i="26"/>
  <c r="J100" i="26"/>
  <c r="J99" i="26"/>
  <c r="P96" i="26"/>
  <c r="J96" i="26"/>
  <c r="P94" i="26"/>
  <c r="J94" i="26"/>
  <c r="P95" i="26"/>
  <c r="J95" i="26"/>
  <c r="J79" i="26"/>
  <c r="J80" i="26"/>
  <c r="J81" i="26"/>
  <c r="P81" i="26"/>
  <c r="J82" i="26"/>
  <c r="P82" i="26"/>
  <c r="J83" i="26"/>
  <c r="J85" i="26"/>
  <c r="J78" i="26"/>
  <c r="P77" i="26"/>
  <c r="J77" i="26"/>
  <c r="P76" i="26"/>
  <c r="J76" i="26"/>
  <c r="P75" i="26"/>
  <c r="J75" i="26"/>
  <c r="P74" i="26"/>
  <c r="J74" i="26"/>
  <c r="P73" i="26"/>
  <c r="J73" i="26"/>
  <c r="J60" i="26"/>
  <c r="J54" i="26"/>
  <c r="P53" i="26"/>
  <c r="J53" i="26"/>
  <c r="J52" i="26"/>
  <c r="J51" i="26"/>
  <c r="P50" i="26"/>
  <c r="J50" i="26"/>
  <c r="J47" i="26"/>
  <c r="P46" i="26"/>
  <c r="J46" i="26"/>
  <c r="J40" i="26"/>
  <c r="P39" i="26"/>
  <c r="J39" i="26"/>
  <c r="J38" i="26"/>
  <c r="J37" i="26"/>
  <c r="P36" i="26"/>
  <c r="J36" i="26"/>
  <c r="J32" i="26"/>
  <c r="P32" i="26"/>
  <c r="J33" i="26"/>
  <c r="J31" i="26"/>
  <c r="P30" i="26"/>
  <c r="J30" i="26"/>
  <c r="J29" i="26"/>
  <c r="P28" i="26"/>
  <c r="J28" i="26"/>
  <c r="J27" i="26"/>
  <c r="P26" i="26"/>
  <c r="J26" i="26"/>
  <c r="J8" i="26"/>
  <c r="J9" i="26"/>
  <c r="J10" i="26"/>
  <c r="J11" i="26"/>
  <c r="J7" i="26"/>
  <c r="BA14" i="26"/>
  <c r="DB14" i="26" s="1"/>
  <c r="FC14" i="26" s="1"/>
  <c r="HD14" i="26" s="1"/>
  <c r="JE14" i="26" s="1"/>
  <c r="LF14" i="26" s="1"/>
  <c r="NG14" i="26" s="1"/>
  <c r="AX14" i="26"/>
  <c r="J14" i="26" s="1"/>
  <c r="JX56" i="26" l="1"/>
  <c r="JQ56" i="26" s="1"/>
  <c r="JQ51" i="26"/>
  <c r="GD42" i="26"/>
  <c r="FP42" i="26" s="1"/>
  <c r="FP37" i="26"/>
  <c r="GT69" i="26"/>
  <c r="FR69" i="26" s="1"/>
  <c r="LD56" i="26"/>
  <c r="JU56" i="26" s="1"/>
  <c r="JU51" i="26"/>
  <c r="KV56" i="26"/>
  <c r="JT56" i="26" s="1"/>
  <c r="JT51" i="26"/>
  <c r="KN56" i="26"/>
  <c r="JS56" i="26" s="1"/>
  <c r="JS51" i="26"/>
  <c r="CJ56" i="26"/>
  <c r="BO56" i="26" s="1"/>
  <c r="BO51" i="26"/>
  <c r="JF69" i="26"/>
  <c r="JC69" i="26"/>
  <c r="HT69" i="26" s="1"/>
  <c r="IX69" i="26"/>
  <c r="IU69" i="26"/>
  <c r="HS69" i="26" s="1"/>
  <c r="IP69" i="26"/>
  <c r="IM69" i="26"/>
  <c r="HR69" i="26" s="1"/>
  <c r="IH69" i="26"/>
  <c r="IE69" i="26"/>
  <c r="HQ69" i="26" s="1"/>
  <c r="HZ69" i="26"/>
  <c r="HW69" i="26"/>
  <c r="HP69" i="26" s="1"/>
  <c r="LY42" i="26"/>
  <c r="LR42" i="26" s="1"/>
  <c r="LR37" i="26"/>
  <c r="HE69" i="26"/>
  <c r="CJ89" i="26"/>
  <c r="BO89" i="26" s="1"/>
  <c r="BO78" i="26"/>
  <c r="JF55" i="26"/>
  <c r="IH55" i="26"/>
  <c r="IX55" i="26"/>
  <c r="IP55" i="26"/>
  <c r="NH69" i="26"/>
  <c r="NE69" i="26"/>
  <c r="LV69" i="26" s="1"/>
  <c r="MZ69" i="26"/>
  <c r="MW69" i="26"/>
  <c r="LU69" i="26" s="1"/>
  <c r="MR69" i="26"/>
  <c r="MO69" i="26"/>
  <c r="LT69" i="26" s="1"/>
  <c r="MJ69" i="26"/>
  <c r="MG69" i="26"/>
  <c r="LS69" i="26" s="1"/>
  <c r="MB69" i="26"/>
  <c r="LY69" i="26"/>
  <c r="LR69" i="26" s="1"/>
  <c r="DC41" i="26"/>
  <c r="IE55" i="26"/>
  <c r="HQ55" i="26" s="1"/>
  <c r="HZ55" i="26"/>
  <c r="HW55" i="26"/>
  <c r="HP55" i="26" s="1"/>
  <c r="CU41" i="26"/>
  <c r="KV69" i="26"/>
  <c r="JT69" i="26" s="1"/>
  <c r="JT61" i="26"/>
  <c r="KN69" i="26"/>
  <c r="JS69" i="26" s="1"/>
  <c r="JS61" i="26"/>
  <c r="KF69" i="26"/>
  <c r="JR69" i="26" s="1"/>
  <c r="JR61" i="26"/>
  <c r="JX69" i="26"/>
  <c r="JQ69" i="26" s="1"/>
  <c r="JQ61" i="26"/>
  <c r="JC55" i="26"/>
  <c r="HT55" i="26" s="1"/>
  <c r="HT54" i="26"/>
  <c r="IU55" i="26"/>
  <c r="HS55" i="26" s="1"/>
  <c r="HS54" i="26"/>
  <c r="IM55" i="26"/>
  <c r="HR55" i="26" s="1"/>
  <c r="HR54" i="26"/>
  <c r="MZ55" i="26"/>
  <c r="MO55" i="26"/>
  <c r="LT55" i="26" s="1"/>
  <c r="MG55" i="26"/>
  <c r="LS55" i="26" s="1"/>
  <c r="MJ41" i="26"/>
  <c r="MB41" i="26"/>
  <c r="NE55" i="26"/>
  <c r="LV55" i="26" s="1"/>
  <c r="MR55" i="26"/>
  <c r="MB55" i="26"/>
  <c r="MO41" i="26"/>
  <c r="LT41" i="26" s="1"/>
  <c r="LY41" i="26"/>
  <c r="LR41" i="26" s="1"/>
  <c r="HE55" i="26"/>
  <c r="GO55" i="26"/>
  <c r="GG55" i="26"/>
  <c r="LG55" i="26"/>
  <c r="LD55" i="26"/>
  <c r="JU55" i="26" s="1"/>
  <c r="KY55" i="26"/>
  <c r="KV55" i="26"/>
  <c r="JT55" i="26" s="1"/>
  <c r="KQ55" i="26"/>
  <c r="KN55" i="26"/>
  <c r="JS55" i="26" s="1"/>
  <c r="KI55" i="26"/>
  <c r="KF55" i="26"/>
  <c r="JR55" i="26" s="1"/>
  <c r="KA55" i="26"/>
  <c r="JX55" i="26"/>
  <c r="JQ55" i="26" s="1"/>
  <c r="LG41" i="26"/>
  <c r="LD41" i="26"/>
  <c r="JU41" i="26" s="1"/>
  <c r="KY41" i="26"/>
  <c r="KV41" i="26"/>
  <c r="JT41" i="26" s="1"/>
  <c r="KQ41" i="26"/>
  <c r="KN41" i="26"/>
  <c r="JS41" i="26" s="1"/>
  <c r="KI41" i="26"/>
  <c r="KF41" i="26"/>
  <c r="JR41" i="26" s="1"/>
  <c r="KA41" i="26"/>
  <c r="JX41" i="26"/>
  <c r="JQ41" i="26" s="1"/>
  <c r="GW55" i="26"/>
  <c r="GD55" i="26"/>
  <c r="FP55" i="26" s="1"/>
  <c r="FV55" i="26"/>
  <c r="FO55" i="26" s="1"/>
  <c r="GT55" i="26"/>
  <c r="FR55" i="26" s="1"/>
  <c r="FY55" i="26"/>
  <c r="JF41" i="26"/>
  <c r="JC41" i="26"/>
  <c r="HT41" i="26" s="1"/>
  <c r="IX41" i="26"/>
  <c r="IU41" i="26"/>
  <c r="HS41" i="26" s="1"/>
  <c r="IP41" i="26"/>
  <c r="IM41" i="26"/>
  <c r="HR41" i="26" s="1"/>
  <c r="IH41" i="26"/>
  <c r="IE41" i="26"/>
  <c r="HQ41" i="26" s="1"/>
  <c r="HZ41" i="26"/>
  <c r="HW41" i="26"/>
  <c r="HP41" i="26" s="1"/>
  <c r="HB55" i="26"/>
  <c r="FS55" i="26" s="1"/>
  <c r="GL55" i="26"/>
  <c r="FQ55" i="26" s="1"/>
  <c r="HE41" i="26"/>
  <c r="HB41" i="26"/>
  <c r="FS41" i="26" s="1"/>
  <c r="GW41" i="26"/>
  <c r="GT41" i="26"/>
  <c r="FR41" i="26" s="1"/>
  <c r="GO41" i="26"/>
  <c r="GL41" i="26"/>
  <c r="FQ41" i="26" s="1"/>
  <c r="GG41" i="26"/>
  <c r="GD41" i="26"/>
  <c r="FP41" i="26" s="1"/>
  <c r="FY41" i="26"/>
  <c r="FV41" i="26"/>
  <c r="FO41" i="26" s="1"/>
  <c r="FA55" i="26"/>
  <c r="DR55" i="26" s="1"/>
  <c r="EN55" i="26"/>
  <c r="EF55" i="26"/>
  <c r="DX55" i="26"/>
  <c r="NH41" i="26"/>
  <c r="FD55" i="26"/>
  <c r="EV55" i="26"/>
  <c r="ES55" i="26"/>
  <c r="DQ55" i="26" s="1"/>
  <c r="EK55" i="26"/>
  <c r="DP55" i="26" s="1"/>
  <c r="EC55" i="26"/>
  <c r="DO55" i="26" s="1"/>
  <c r="DU55" i="26"/>
  <c r="DN55" i="26" s="1"/>
  <c r="MZ41" i="26"/>
  <c r="MG41" i="26"/>
  <c r="LS41" i="26" s="1"/>
  <c r="FD41" i="26"/>
  <c r="FA41" i="26"/>
  <c r="DR41" i="26" s="1"/>
  <c r="EV41" i="26"/>
  <c r="ES41" i="26"/>
  <c r="DQ41" i="26" s="1"/>
  <c r="EN41" i="26"/>
  <c r="EK41" i="26"/>
  <c r="DP41" i="26" s="1"/>
  <c r="EF41" i="26"/>
  <c r="EC41" i="26"/>
  <c r="DO41" i="26" s="1"/>
  <c r="DX41" i="26"/>
  <c r="DU41" i="26"/>
  <c r="DN41" i="26" s="1"/>
  <c r="CJ55" i="26"/>
  <c r="BO55" i="26" s="1"/>
  <c r="BW55" i="26"/>
  <c r="MR41" i="26"/>
  <c r="DC55" i="26"/>
  <c r="CZ55" i="26"/>
  <c r="BQ55" i="26" s="1"/>
  <c r="CU55" i="26"/>
  <c r="CR55" i="26"/>
  <c r="BP55" i="26" s="1"/>
  <c r="CM55" i="26"/>
  <c r="CE55" i="26"/>
  <c r="CB55" i="26"/>
  <c r="BN55" i="26" s="1"/>
  <c r="BT55" i="26"/>
  <c r="BM55" i="26" s="1"/>
  <c r="NE41" i="26"/>
  <c r="LV41" i="26" s="1"/>
  <c r="CR41" i="26"/>
  <c r="BP41" i="26" s="1"/>
  <c r="CM41" i="26"/>
  <c r="CJ41" i="26"/>
  <c r="BO41" i="26" s="1"/>
  <c r="CE41" i="26"/>
  <c r="CB41" i="26"/>
  <c r="BN41" i="26" s="1"/>
  <c r="BW41" i="26"/>
  <c r="BT41" i="26"/>
  <c r="BM41" i="26" s="1"/>
  <c r="NH55" i="26"/>
  <c r="MW55" i="26"/>
  <c r="LU55" i="26" s="1"/>
  <c r="MJ55" i="26"/>
  <c r="LY55" i="26"/>
  <c r="LR55" i="26" s="1"/>
  <c r="MW41" i="26"/>
  <c r="LU41" i="26" s="1"/>
  <c r="HB69" i="26"/>
  <c r="FS69" i="26" s="1"/>
  <c r="FS61" i="26"/>
  <c r="CZ41" i="26"/>
  <c r="BQ41" i="26" s="1"/>
  <c r="BQ40" i="26"/>
  <c r="NE90" i="26"/>
  <c r="LV90" i="26" s="1"/>
  <c r="NE91" i="26"/>
  <c r="LV91" i="26" s="1"/>
  <c r="MW91" i="26"/>
  <c r="LU91" i="26" s="1"/>
  <c r="MW90" i="26"/>
  <c r="LU90" i="26" s="1"/>
  <c r="MO90" i="26"/>
  <c r="LT90" i="26" s="1"/>
  <c r="MO91" i="26"/>
  <c r="LT91" i="26" s="1"/>
  <c r="MG90" i="26"/>
  <c r="LS90" i="26" s="1"/>
  <c r="MG91" i="26"/>
  <c r="LS91" i="26" s="1"/>
  <c r="LY90" i="26"/>
  <c r="LR90" i="26" s="1"/>
  <c r="LY91" i="26"/>
  <c r="LR91" i="26" s="1"/>
  <c r="LD91" i="26"/>
  <c r="JU91" i="26" s="1"/>
  <c r="LD90" i="26"/>
  <c r="JU90" i="26" s="1"/>
  <c r="KV91" i="26"/>
  <c r="JT91" i="26" s="1"/>
  <c r="KV90" i="26"/>
  <c r="JT90" i="26" s="1"/>
  <c r="KN91" i="26"/>
  <c r="JS91" i="26" s="1"/>
  <c r="KN90" i="26"/>
  <c r="JS90" i="26" s="1"/>
  <c r="KF91" i="26"/>
  <c r="JR91" i="26" s="1"/>
  <c r="KF90" i="26"/>
  <c r="JR90" i="26" s="1"/>
  <c r="JX91" i="26"/>
  <c r="JQ91" i="26" s="1"/>
  <c r="JX90" i="26"/>
  <c r="JQ90" i="26" s="1"/>
  <c r="JC90" i="26"/>
  <c r="HT90" i="26" s="1"/>
  <c r="JC91" i="26"/>
  <c r="HT91" i="26" s="1"/>
  <c r="IU90" i="26"/>
  <c r="HS90" i="26" s="1"/>
  <c r="IU91" i="26"/>
  <c r="HS91" i="26" s="1"/>
  <c r="IM90" i="26"/>
  <c r="HR90" i="26" s="1"/>
  <c r="IM91" i="26"/>
  <c r="HR91" i="26" s="1"/>
  <c r="IE91" i="26"/>
  <c r="HQ91" i="26" s="1"/>
  <c r="IE90" i="26"/>
  <c r="HQ90" i="26" s="1"/>
  <c r="HW90" i="26"/>
  <c r="HP90" i="26" s="1"/>
  <c r="HW91" i="26"/>
  <c r="HP91" i="26" s="1"/>
  <c r="HW56" i="26"/>
  <c r="HP56" i="26" s="1"/>
  <c r="HP51" i="26"/>
  <c r="HB91" i="26"/>
  <c r="FS91" i="26" s="1"/>
  <c r="HB90" i="26"/>
  <c r="FS90" i="26" s="1"/>
  <c r="GT91" i="26"/>
  <c r="FR91" i="26" s="1"/>
  <c r="GT90" i="26"/>
  <c r="FR90" i="26" s="1"/>
  <c r="GL91" i="26"/>
  <c r="FQ91" i="26" s="1"/>
  <c r="GL90" i="26"/>
  <c r="FQ90" i="26" s="1"/>
  <c r="GD90" i="26"/>
  <c r="FP90" i="26" s="1"/>
  <c r="GD91" i="26"/>
  <c r="FP91" i="26" s="1"/>
  <c r="FV90" i="26"/>
  <c r="FO90" i="26" s="1"/>
  <c r="FV91" i="26"/>
  <c r="FO91" i="26" s="1"/>
  <c r="FQ37" i="26"/>
  <c r="GL42" i="26"/>
  <c r="FQ42" i="26" s="1"/>
  <c r="FA90" i="26"/>
  <c r="DR90" i="26" s="1"/>
  <c r="FA91" i="26"/>
  <c r="DR91" i="26" s="1"/>
  <c r="ES91" i="26"/>
  <c r="DQ91" i="26" s="1"/>
  <c r="ES90" i="26"/>
  <c r="DQ90" i="26" s="1"/>
  <c r="EK90" i="26"/>
  <c r="DP90" i="26" s="1"/>
  <c r="EK91" i="26"/>
  <c r="DP91" i="26" s="1"/>
  <c r="EC91" i="26"/>
  <c r="DO91" i="26" s="1"/>
  <c r="EC90" i="26"/>
  <c r="DO90" i="26" s="1"/>
  <c r="DU91" i="26"/>
  <c r="DN91" i="26" s="1"/>
  <c r="DU90" i="26"/>
  <c r="DN90" i="26" s="1"/>
  <c r="CZ91" i="26"/>
  <c r="BQ91" i="26" s="1"/>
  <c r="CZ90" i="26"/>
  <c r="BQ90" i="26" s="1"/>
  <c r="CR91" i="26"/>
  <c r="BP91" i="26" s="1"/>
  <c r="CR90" i="26"/>
  <c r="BP90" i="26" s="1"/>
  <c r="CJ90" i="26"/>
  <c r="BO90" i="26" s="1"/>
  <c r="CJ91" i="26"/>
  <c r="BO91" i="26" s="1"/>
  <c r="CB90" i="26"/>
  <c r="BN90" i="26" s="1"/>
  <c r="CB91" i="26"/>
  <c r="BN91" i="26" s="1"/>
  <c r="BT91" i="26"/>
  <c r="BM91" i="26" s="1"/>
  <c r="BT90" i="26"/>
  <c r="BM90" i="26" s="1"/>
  <c r="CZ69" i="26"/>
  <c r="BQ69" i="26" s="1"/>
  <c r="BQ61" i="26"/>
  <c r="BP61" i="26"/>
  <c r="CR69" i="26"/>
  <c r="BP69" i="26" s="1"/>
  <c r="BO61" i="26"/>
  <c r="CJ69" i="26"/>
  <c r="BO69" i="26" s="1"/>
  <c r="CB69" i="26"/>
  <c r="BN69" i="26" s="1"/>
  <c r="BN61" i="26"/>
  <c r="BM61" i="26"/>
  <c r="BT69" i="26"/>
  <c r="BM69" i="26" s="1"/>
  <c r="BQ21" i="26"/>
  <c r="BQ10" i="26"/>
  <c r="BQ19" i="26"/>
  <c r="BQ17" i="26"/>
  <c r="BQ8" i="26"/>
  <c r="BQ15" i="26"/>
  <c r="AY69" i="26"/>
  <c r="P69" i="26" s="1"/>
  <c r="P61" i="26"/>
  <c r="AY91" i="26"/>
  <c r="AY90" i="26"/>
  <c r="BB55" i="26"/>
  <c r="G32" i="12"/>
  <c r="D32" i="12"/>
  <c r="E32" i="12"/>
  <c r="F32" i="12"/>
  <c r="H32" i="12"/>
  <c r="I32" i="12"/>
  <c r="C32" i="12"/>
  <c r="B19" i="6"/>
  <c r="B46" i="9"/>
  <c r="D43" i="12"/>
  <c r="D47" i="12" s="1"/>
  <c r="E43" i="12"/>
  <c r="E47" i="12" s="1"/>
  <c r="F43" i="12"/>
  <c r="F47" i="12" s="1"/>
  <c r="G43" i="12"/>
  <c r="G47" i="12" s="1"/>
  <c r="H43" i="12"/>
  <c r="H47" i="12" s="1"/>
  <c r="I43" i="12"/>
  <c r="I47" i="12" s="1"/>
  <c r="C43" i="12"/>
  <c r="P16" i="30"/>
  <c r="Q16" i="30"/>
  <c r="O16" i="30"/>
  <c r="N16" i="30"/>
  <c r="M16" i="30"/>
  <c r="L16" i="30"/>
  <c r="K16" i="30"/>
  <c r="J16" i="30"/>
  <c r="B52" i="9"/>
  <c r="B40" i="9"/>
  <c r="B34" i="9"/>
  <c r="B28" i="9"/>
  <c r="C33" i="12"/>
  <c r="D27" i="12"/>
  <c r="E27" i="12"/>
  <c r="F27" i="12"/>
  <c r="G27" i="12"/>
  <c r="H27" i="12"/>
  <c r="I27" i="12"/>
  <c r="C27" i="12"/>
  <c r="D26" i="12"/>
  <c r="E26" i="12"/>
  <c r="F26" i="12"/>
  <c r="G26" i="12"/>
  <c r="H26" i="12"/>
  <c r="I26" i="12"/>
  <c r="C26" i="12"/>
  <c r="D25" i="12"/>
  <c r="E25" i="12"/>
  <c r="F25" i="12"/>
  <c r="G25" i="12"/>
  <c r="H25" i="12"/>
  <c r="I25" i="12"/>
  <c r="C25" i="12"/>
  <c r="D24" i="12"/>
  <c r="E24" i="12"/>
  <c r="F24" i="12"/>
  <c r="G24" i="12"/>
  <c r="H24" i="12"/>
  <c r="I24" i="12"/>
  <c r="C24" i="12"/>
  <c r="D23" i="12"/>
  <c r="E23" i="12"/>
  <c r="F23" i="12"/>
  <c r="G23" i="12"/>
  <c r="H23" i="12"/>
  <c r="I23" i="12"/>
  <c r="C23" i="12"/>
  <c r="D22" i="12"/>
  <c r="C22" i="12"/>
  <c r="E22" i="12"/>
  <c r="F22" i="12"/>
  <c r="G22" i="12"/>
  <c r="H22" i="12"/>
  <c r="I22" i="12"/>
  <c r="C12" i="12"/>
  <c r="C29" i="12" s="1"/>
  <c r="I33" i="12"/>
  <c r="I12" i="12"/>
  <c r="P118" i="26"/>
  <c r="P88" i="26"/>
  <c r="P100" i="26"/>
  <c r="P99" i="26"/>
  <c r="J91" i="26"/>
  <c r="J90" i="26"/>
  <c r="J89" i="26"/>
  <c r="P85" i="26"/>
  <c r="P83" i="26"/>
  <c r="P80" i="26"/>
  <c r="P79" i="26"/>
  <c r="AY57" i="26"/>
  <c r="P57" i="26" s="1"/>
  <c r="AX57" i="26"/>
  <c r="J57" i="26" s="1"/>
  <c r="AX56" i="26"/>
  <c r="J56" i="26" s="1"/>
  <c r="AY54" i="26"/>
  <c r="P54" i="26" s="1"/>
  <c r="AY52" i="26"/>
  <c r="P52" i="26" s="1"/>
  <c r="AY51" i="26"/>
  <c r="BB47" i="26"/>
  <c r="AY47" i="26"/>
  <c r="P47" i="26" s="1"/>
  <c r="AY43" i="26"/>
  <c r="P43" i="26" s="1"/>
  <c r="AX43" i="26"/>
  <c r="J43" i="26" s="1"/>
  <c r="AX42" i="26"/>
  <c r="J42" i="26" s="1"/>
  <c r="BD41" i="26"/>
  <c r="BC41" i="26"/>
  <c r="BA41" i="26"/>
  <c r="AZ41" i="26"/>
  <c r="BB40" i="26"/>
  <c r="AY40" i="26"/>
  <c r="P40" i="26" s="1"/>
  <c r="AY38" i="26"/>
  <c r="P38" i="26" s="1"/>
  <c r="AY37" i="26"/>
  <c r="AY33" i="26"/>
  <c r="P33" i="26" s="1"/>
  <c r="AY31" i="26"/>
  <c r="P31" i="26" s="1"/>
  <c r="AY29" i="26"/>
  <c r="P29" i="26" s="1"/>
  <c r="AY27" i="26"/>
  <c r="P27" i="26" s="1"/>
  <c r="BD14" i="26"/>
  <c r="DE14" i="26" s="1"/>
  <c r="FF14" i="26" s="1"/>
  <c r="HG14" i="26" s="1"/>
  <c r="JH14" i="26" s="1"/>
  <c r="LI14" i="26" s="1"/>
  <c r="NJ14" i="26" s="1"/>
  <c r="BC14" i="26"/>
  <c r="DD14" i="26" s="1"/>
  <c r="FE14" i="26" s="1"/>
  <c r="HF14" i="26" s="1"/>
  <c r="JG14" i="26" s="1"/>
  <c r="LH14" i="26" s="1"/>
  <c r="NI14" i="26" s="1"/>
  <c r="AZ14" i="26"/>
  <c r="DA14" i="26" s="1"/>
  <c r="FB14" i="26" s="1"/>
  <c r="HC14" i="26" s="1"/>
  <c r="JD14" i="26" s="1"/>
  <c r="LE14" i="26" s="1"/>
  <c r="NF14" i="26" s="1"/>
  <c r="BB11" i="26"/>
  <c r="BB22" i="26" s="1"/>
  <c r="DC22" i="26" s="1"/>
  <c r="FD22" i="26" s="1"/>
  <c r="HE22" i="26" s="1"/>
  <c r="JF22" i="26" s="1"/>
  <c r="LG22" i="26" s="1"/>
  <c r="NH22" i="26" s="1"/>
  <c r="AY11" i="26"/>
  <c r="BB10" i="26"/>
  <c r="AY10" i="26"/>
  <c r="BB9" i="26"/>
  <c r="AY9" i="26"/>
  <c r="BB8" i="26"/>
  <c r="AY8" i="26"/>
  <c r="BB7" i="26"/>
  <c r="AY7" i="26"/>
  <c r="AY15" i="26" s="1"/>
  <c r="P15" i="26" s="1"/>
  <c r="L8" i="9"/>
  <c r="B18" i="22"/>
  <c r="B20" i="22" s="1"/>
  <c r="I16" i="30"/>
  <c r="I32" i="30" s="1"/>
  <c r="H16" i="30"/>
  <c r="H26" i="30" s="1"/>
  <c r="G16" i="30"/>
  <c r="G26" i="30" s="1"/>
  <c r="E16" i="30"/>
  <c r="E32" i="30" s="1"/>
  <c r="E30" i="30"/>
  <c r="H33" i="12"/>
  <c r="H12" i="12"/>
  <c r="H13" i="12" s="1"/>
  <c r="G33" i="12"/>
  <c r="G12" i="12"/>
  <c r="G13" i="12" s="1"/>
  <c r="F33" i="12"/>
  <c r="F12" i="12"/>
  <c r="F13" i="12" s="1"/>
  <c r="E33" i="12"/>
  <c r="E12" i="12"/>
  <c r="E13" i="12" s="1"/>
  <c r="D33" i="12"/>
  <c r="D12" i="12"/>
  <c r="E34" i="30"/>
  <c r="E28" i="30"/>
  <c r="P11" i="26" l="1"/>
  <c r="AY22" i="26"/>
  <c r="BB21" i="26"/>
  <c r="BB20" i="26"/>
  <c r="DC20" i="26" s="1"/>
  <c r="FD20" i="26" s="1"/>
  <c r="HE20" i="26" s="1"/>
  <c r="JF20" i="26" s="1"/>
  <c r="LG20" i="26" s="1"/>
  <c r="NH20" i="26" s="1"/>
  <c r="P10" i="26"/>
  <c r="AY21" i="26"/>
  <c r="P21" i="26" s="1"/>
  <c r="AY20" i="26"/>
  <c r="BB19" i="26"/>
  <c r="BB18" i="26"/>
  <c r="DC18" i="26" s="1"/>
  <c r="FD18" i="26" s="1"/>
  <c r="HE18" i="26" s="1"/>
  <c r="JF18" i="26" s="1"/>
  <c r="LG18" i="26" s="1"/>
  <c r="NH18" i="26" s="1"/>
  <c r="P9" i="26"/>
  <c r="AY19" i="26"/>
  <c r="P19" i="26" s="1"/>
  <c r="AY18" i="26"/>
  <c r="BB17" i="26"/>
  <c r="BB16" i="26"/>
  <c r="DC16" i="26" s="1"/>
  <c r="FD16" i="26" s="1"/>
  <c r="HE16" i="26" s="1"/>
  <c r="JF16" i="26" s="1"/>
  <c r="LG16" i="26" s="1"/>
  <c r="NH16" i="26" s="1"/>
  <c r="P8" i="26"/>
  <c r="AY17" i="26"/>
  <c r="P17" i="26" s="1"/>
  <c r="AY16" i="26"/>
  <c r="BB14" i="26"/>
  <c r="DC14" i="26" s="1"/>
  <c r="FD14" i="26" s="1"/>
  <c r="HE14" i="26" s="1"/>
  <c r="JF14" i="26" s="1"/>
  <c r="LG14" i="26" s="1"/>
  <c r="NH14" i="26" s="1"/>
  <c r="BB15" i="26"/>
  <c r="C48" i="12"/>
  <c r="C47" i="12"/>
  <c r="P89" i="26"/>
  <c r="P78" i="26"/>
  <c r="C7" i="30"/>
  <c r="C6" i="30"/>
  <c r="C5" i="30"/>
  <c r="P60" i="26"/>
  <c r="AY56" i="26"/>
  <c r="P56" i="26" s="1"/>
  <c r="P51" i="26"/>
  <c r="AY42" i="26"/>
  <c r="P42" i="26" s="1"/>
  <c r="P37" i="26"/>
  <c r="AY14" i="26"/>
  <c r="P7" i="26"/>
  <c r="G30" i="30"/>
  <c r="H30" i="30"/>
  <c r="H28" i="30"/>
  <c r="C4" i="30"/>
  <c r="G34" i="30"/>
  <c r="G32" i="30"/>
  <c r="I30" i="30"/>
  <c r="H34" i="30"/>
  <c r="I26" i="30"/>
  <c r="H32" i="30"/>
  <c r="I28" i="30"/>
  <c r="C45" i="12"/>
  <c r="D45" i="12"/>
  <c r="E45" i="12"/>
  <c r="F45" i="12"/>
  <c r="G45" i="12"/>
  <c r="H45" i="12"/>
  <c r="I45" i="12"/>
  <c r="C46" i="12"/>
  <c r="D46" i="12"/>
  <c r="E46" i="12"/>
  <c r="F46" i="12"/>
  <c r="G46" i="12"/>
  <c r="H46" i="12"/>
  <c r="I46" i="12"/>
  <c r="D48" i="12"/>
  <c r="E48" i="12"/>
  <c r="F48" i="12"/>
  <c r="G48" i="12"/>
  <c r="H48" i="12"/>
  <c r="I48" i="12"/>
  <c r="C49" i="12"/>
  <c r="D49" i="12"/>
  <c r="E49" i="12"/>
  <c r="F49" i="12"/>
  <c r="G49" i="12"/>
  <c r="H49" i="12"/>
  <c r="I49" i="12"/>
  <c r="C50" i="12"/>
  <c r="D50" i="12"/>
  <c r="E50" i="12"/>
  <c r="F50" i="12"/>
  <c r="G50" i="12"/>
  <c r="H50" i="12"/>
  <c r="I50" i="12"/>
  <c r="I44" i="12"/>
  <c r="I51" i="12" s="1"/>
  <c r="H44" i="12"/>
  <c r="H51" i="12" s="1"/>
  <c r="G44" i="12"/>
  <c r="G51" i="12" s="1"/>
  <c r="F44" i="12"/>
  <c r="F51" i="12" s="1"/>
  <c r="E44" i="12"/>
  <c r="E51" i="12" s="1"/>
  <c r="D44" i="12"/>
  <c r="D51" i="12" s="1"/>
  <c r="C44" i="12"/>
  <c r="J26" i="30"/>
  <c r="K26" i="30"/>
  <c r="L26" i="30"/>
  <c r="M26" i="30"/>
  <c r="N26" i="30"/>
  <c r="O26" i="30"/>
  <c r="P26" i="30"/>
  <c r="Q26" i="30"/>
  <c r="J28" i="30"/>
  <c r="K28" i="30"/>
  <c r="L28" i="30"/>
  <c r="M28" i="30"/>
  <c r="N28" i="30"/>
  <c r="O28" i="30"/>
  <c r="P28" i="30"/>
  <c r="Q28" i="30"/>
  <c r="J30" i="30"/>
  <c r="K30" i="30"/>
  <c r="L30" i="30"/>
  <c r="M30" i="30"/>
  <c r="N30" i="30"/>
  <c r="O30" i="30"/>
  <c r="P30" i="30"/>
  <c r="Q30" i="30"/>
  <c r="J32" i="30"/>
  <c r="K32" i="30"/>
  <c r="L32" i="30"/>
  <c r="M32" i="30"/>
  <c r="N32" i="30"/>
  <c r="O32" i="30"/>
  <c r="P32" i="30"/>
  <c r="Q32" i="30"/>
  <c r="J34" i="30"/>
  <c r="K34" i="30"/>
  <c r="L34" i="30"/>
  <c r="M34" i="30"/>
  <c r="N34" i="30"/>
  <c r="O34" i="30"/>
  <c r="P34" i="30"/>
  <c r="Q34" i="30"/>
  <c r="D13" i="12"/>
  <c r="B21" i="6"/>
  <c r="I31" i="12"/>
  <c r="I28" i="12"/>
  <c r="I30" i="12"/>
  <c r="I29" i="12"/>
  <c r="H28" i="12"/>
  <c r="H29" i="12"/>
  <c r="H30" i="12"/>
  <c r="H31" i="12"/>
  <c r="G28" i="12"/>
  <c r="G29" i="12"/>
  <c r="G30" i="12"/>
  <c r="G31" i="12"/>
  <c r="F31" i="12"/>
  <c r="F28" i="12"/>
  <c r="F29" i="12"/>
  <c r="F30" i="12"/>
  <c r="E31" i="12"/>
  <c r="E28" i="12"/>
  <c r="E29" i="12"/>
  <c r="E30" i="12"/>
  <c r="D28" i="12"/>
  <c r="D29" i="12"/>
  <c r="D31" i="12"/>
  <c r="D30" i="12"/>
  <c r="C28" i="12"/>
  <c r="C31" i="12"/>
  <c r="C30" i="12"/>
  <c r="C13" i="12"/>
  <c r="I13" i="12"/>
  <c r="AY55" i="26"/>
  <c r="P55" i="26" s="1"/>
  <c r="P91" i="26"/>
  <c r="P90" i="26"/>
  <c r="BB41" i="26"/>
  <c r="AY41" i="26"/>
  <c r="P41" i="26" s="1"/>
  <c r="E26" i="30"/>
  <c r="G28" i="30"/>
  <c r="I34" i="30"/>
  <c r="P22" i="26" l="1"/>
  <c r="CZ22" i="26"/>
  <c r="CY22" i="26"/>
  <c r="BK22" i="26" s="1"/>
  <c r="P20" i="26"/>
  <c r="CZ20" i="26"/>
  <c r="CY20" i="26"/>
  <c r="BK20" i="26" s="1"/>
  <c r="P16" i="26"/>
  <c r="CZ16" i="26"/>
  <c r="CY16" i="26"/>
  <c r="BK16" i="26" s="1"/>
  <c r="CZ14" i="26"/>
  <c r="CY14" i="26"/>
  <c r="BK14" i="26" s="1"/>
  <c r="P18" i="26"/>
  <c r="CZ18" i="26"/>
  <c r="CY18" i="26"/>
  <c r="BK18" i="26" s="1"/>
  <c r="C51" i="12"/>
  <c r="E52" i="12"/>
  <c r="G52" i="12"/>
  <c r="I52" i="12"/>
  <c r="F52" i="12"/>
  <c r="D52" i="12"/>
  <c r="H52" i="12"/>
  <c r="C52" i="12"/>
  <c r="P14" i="26"/>
  <c r="BQ22" i="26" l="1"/>
  <c r="EZ22" i="26"/>
  <c r="DL22" i="26" s="1"/>
  <c r="FA22" i="26"/>
  <c r="BQ20" i="26"/>
  <c r="EZ20" i="26"/>
  <c r="DL20" i="26" s="1"/>
  <c r="FA20" i="26"/>
  <c r="BQ16" i="26"/>
  <c r="EZ16" i="26"/>
  <c r="DL16" i="26" s="1"/>
  <c r="FA16" i="26"/>
  <c r="BQ14" i="26"/>
  <c r="EZ14" i="26"/>
  <c r="DL14" i="26" s="1"/>
  <c r="FA14" i="26"/>
  <c r="BQ18" i="26"/>
  <c r="EZ18" i="26"/>
  <c r="DL18" i="26" s="1"/>
  <c r="FA18" i="26"/>
  <c r="HA22" i="26" l="1"/>
  <c r="FM22" i="26" s="1"/>
  <c r="HB22" i="26"/>
  <c r="DR22" i="26"/>
  <c r="HA20" i="26"/>
  <c r="FM20" i="26" s="1"/>
  <c r="HB20" i="26"/>
  <c r="DR20" i="26"/>
  <c r="HA16" i="26"/>
  <c r="FM16" i="26" s="1"/>
  <c r="HB16" i="26"/>
  <c r="DR16" i="26"/>
  <c r="HA14" i="26"/>
  <c r="FM14" i="26" s="1"/>
  <c r="HB14" i="26"/>
  <c r="DR14" i="26"/>
  <c r="HA18" i="26"/>
  <c r="FM18" i="26" s="1"/>
  <c r="HB18" i="26"/>
  <c r="DR18" i="26"/>
  <c r="JB22" i="26" l="1"/>
  <c r="HN22" i="26" s="1"/>
  <c r="JC22" i="26"/>
  <c r="FS22" i="26"/>
  <c r="JB20" i="26"/>
  <c r="HN20" i="26" s="1"/>
  <c r="JC20" i="26"/>
  <c r="FS20" i="26"/>
  <c r="JB16" i="26"/>
  <c r="HN16" i="26" s="1"/>
  <c r="JC16" i="26"/>
  <c r="FS16" i="26"/>
  <c r="JB14" i="26"/>
  <c r="HN14" i="26" s="1"/>
  <c r="JC14" i="26"/>
  <c r="FS14" i="26"/>
  <c r="JB18" i="26"/>
  <c r="HN18" i="26" s="1"/>
  <c r="JC18" i="26"/>
  <c r="FS18" i="26"/>
  <c r="LC22" i="26" l="1"/>
  <c r="JO22" i="26" s="1"/>
  <c r="LD22" i="26"/>
  <c r="HT22" i="26"/>
  <c r="LC20" i="26"/>
  <c r="JO20" i="26" s="1"/>
  <c r="LD20" i="26"/>
  <c r="HT20" i="26"/>
  <c r="LC16" i="26"/>
  <c r="JO16" i="26" s="1"/>
  <c r="LD16" i="26"/>
  <c r="HT16" i="26"/>
  <c r="LC14" i="26"/>
  <c r="JO14" i="26" s="1"/>
  <c r="LD14" i="26"/>
  <c r="HT14" i="26"/>
  <c r="LC18" i="26"/>
  <c r="JO18" i="26" s="1"/>
  <c r="LD18" i="26"/>
  <c r="HT18" i="26"/>
  <c r="E3" i="48"/>
  <c r="I3" i="48"/>
  <c r="F3" i="48"/>
  <c r="D3" i="48"/>
  <c r="H3" i="48"/>
  <c r="G3" i="48"/>
  <c r="C3" i="48"/>
  <c r="ND22" i="26" l="1"/>
  <c r="LP22" i="26" s="1"/>
  <c r="NE22" i="26"/>
  <c r="LV22" i="26" s="1"/>
  <c r="JU22" i="26"/>
  <c r="NE20" i="26"/>
  <c r="LV20" i="26" s="1"/>
  <c r="ND20" i="26"/>
  <c r="LP20" i="26" s="1"/>
  <c r="JU20" i="26"/>
  <c r="NE16" i="26"/>
  <c r="LV16" i="26" s="1"/>
  <c r="ND16" i="26"/>
  <c r="LP16" i="26" s="1"/>
  <c r="JU16" i="26"/>
  <c r="ND14" i="26"/>
  <c r="LP14" i="26" s="1"/>
  <c r="NE14" i="26"/>
  <c r="LV14" i="26" s="1"/>
  <c r="JU14" i="26"/>
  <c r="ND18" i="26"/>
  <c r="LP18" i="26" s="1"/>
  <c r="NE18" i="26"/>
  <c r="LV18" i="26" s="1"/>
  <c r="JU18"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tc={4BF7ED7D-07FC-4BA1-A00B-1310479F9F57}</author>
  </authors>
  <commentList>
    <comment ref="C63" authorId="0" shapeId="0" xr:uid="{4BF7ED7D-07FC-4BA1-A00B-1310479F9F57}">
      <text>
        <t xml:space="preserve">[Threaded comment]
Your version of Excel allows you to read this threaded comment; however, any edits to it will get removed if the file is opened in a newer version of Excel. Learn more: https://go.microsoft.com/fwlink/?linkid=870924
Comment:
    Part of teacher skills?
Reply:
    Of meer een vraag over beschikbaarheid van materialen?
Reply:
    Meer teacher skills idd. 
Misschien toch nog een vraag toevoegen over materialen hier.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tc={8614F36F-C2BE-487A-BF02-5358B9167E90}</author>
  </authors>
  <commentList>
    <comment ref="C15" authorId="0" shapeId="0" xr:uid="{8614F36F-C2BE-487A-BF02-5358B9167E90}">
      <text>
        <t>[Threaded comment]
Your version of Excel allows you to read this threaded comment; however, any edits to it will get removed if the file is opened in a newer version of Excel. Learn more: https://go.microsoft.com/fwlink/?linkid=870924
Comment:
    ECD centres? Nu niet consistent met de andere tools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tc={32EE90BB-5833-4B0F-B92B-52407D964FF2}</author>
    <author>tc={D32A0BFC-E838-4A78-AD29-4A4432ADFACC}</author>
  </authors>
  <commentList>
    <comment ref="F29" authorId="0" shapeId="0" xr:uid="{32EE90BB-5833-4B0F-B92B-52407D964FF2}">
      <text>
        <t xml:space="preserve">[Threaded comment]
Your version of Excel allows you to read this threaded comment; however, any edits to it will get removed if the file is opened in a newer version of Excel. Learn more: https://go.microsoft.com/fwlink/?linkid=870924
Comment:
    Hier misschien nog aan toevoegen dat score 3 betekent dat er genoeg inkomen is of bijna genoeg? En score 4 is dan bijvoorbeeld meer dan genoeg of genoeg? </t>
      </text>
    </comment>
    <comment ref="G29" authorId="1" shapeId="0" xr:uid="{D32A0BFC-E838-4A78-AD29-4A4432ADFACC}">
      <text>
        <t xml:space="preserve">[Threaded comment]
Your version of Excel allows you to read this threaded comment; however, any edits to it will get removed if the file is opened in a newer version of Excel. Learn more: https://go.microsoft.com/fwlink/?linkid=870924
Comment:
    Hier weer IGAs like SHGs? </t>
      </text>
    </comment>
  </commentList>
</comments>
</file>

<file path=xl/sharedStrings.xml><?xml version="1.0" encoding="utf-8"?>
<sst xmlns="http://schemas.openxmlformats.org/spreadsheetml/2006/main" count="6016" uniqueCount="1346">
  <si>
    <t>CCCD Monitoring Framework</t>
  </si>
  <si>
    <t>The CCCD Monitoring Framework is based on the Theory of Change and includes all its defined results. Each result is measured through one or more indicators, with clear means of verification. This document contains all monitoring tools and reporting sheets. All monitoring tools are available in Kobo. The collected data are visualised in a Power BI dashboard to support learning, accountability, and decision-making.</t>
  </si>
  <si>
    <t>Project information</t>
  </si>
  <si>
    <t>Country:</t>
  </si>
  <si>
    <t>Uganda</t>
  </si>
  <si>
    <t>Partner organisation:</t>
  </si>
  <si>
    <t>Project code:</t>
  </si>
  <si>
    <t>Project name:</t>
  </si>
  <si>
    <t>CCCD</t>
  </si>
  <si>
    <t>Region:</t>
  </si>
  <si>
    <t>Start year:</t>
  </si>
  <si>
    <t>End year:</t>
  </si>
  <si>
    <t>#</t>
  </si>
  <si>
    <t>Village name</t>
  </si>
  <si>
    <t>Parish</t>
  </si>
  <si>
    <t>Tools</t>
  </si>
  <si>
    <t>Tools/ reports</t>
  </si>
  <si>
    <t>Type</t>
  </si>
  <si>
    <t>Frequency</t>
  </si>
  <si>
    <t>Output report</t>
  </si>
  <si>
    <t>Report</t>
  </si>
  <si>
    <t>Annually</t>
  </si>
  <si>
    <t>Outcome tool</t>
  </si>
  <si>
    <t>Prospective parents tool</t>
  </si>
  <si>
    <t>Children tool</t>
  </si>
  <si>
    <t>Survey ECD teachers</t>
  </si>
  <si>
    <t>Survey local leaders</t>
  </si>
  <si>
    <t>Survey implementing organisation</t>
  </si>
  <si>
    <t>ECD Scorecard</t>
  </si>
  <si>
    <t>ECD centers overview</t>
  </si>
  <si>
    <t>PIP Survey</t>
  </si>
  <si>
    <t>PIP Report</t>
  </si>
  <si>
    <t>SHG economics report</t>
  </si>
  <si>
    <t>Theory of Change</t>
  </si>
  <si>
    <t>Level</t>
  </si>
  <si>
    <t>Results</t>
  </si>
  <si>
    <t>Indicator</t>
  </si>
  <si>
    <t>Means of Verification</t>
  </si>
  <si>
    <t>Survey question</t>
  </si>
  <si>
    <t>Help a Child's overall impact</t>
  </si>
  <si>
    <t>All children have a life in dignity, with love and a promising future</t>
  </si>
  <si>
    <t>CCCD Impact</t>
  </si>
  <si>
    <t>Children in the community are safe and supported to live up to their full developmental potential </t>
  </si>
  <si>
    <t>Average percentage of CCCD Impact indicators</t>
  </si>
  <si>
    <t>Percentage of parents who feel confident in their knowledge and skills to guide their children’s early development.</t>
  </si>
  <si>
    <t>Percentage of parents who feel capable of protecting their children from harm.</t>
  </si>
  <si>
    <t>Percentage of caregivers who feel confident in their understanding of what is required to care for and raise a child.</t>
  </si>
  <si>
    <t>Percentage of parents who feel confident in providing their children with basic daily necessities.</t>
  </si>
  <si>
    <t>Community group tool - Education &amp; Children</t>
  </si>
  <si>
    <t>Are you able to provide your children with basic daily necessities (e.g., nutritious food, clean water, shelter, and health care)?</t>
  </si>
  <si>
    <t>Percentage of children in the community who demonstrate positive emotional well-being.</t>
  </si>
  <si>
    <t>Percentage of parents indicating that all children have access to (early childhood) education.</t>
  </si>
  <si>
    <t>Do all children have access to (early childhood) education (girls equal as boys, children with a disability)</t>
  </si>
  <si>
    <t>Percentage of prospective parents who feel confident in their ability to provide future children with the care, support, and opportunities needed for a good start.</t>
  </si>
  <si>
    <t>Prospective parents group tool</t>
  </si>
  <si>
    <t>How prepared do you feel to care for and support your (future) children in their daily needs, such as health, nutrition, safety, and emotional support?</t>
  </si>
  <si>
    <t>Percentage of children who feel safe in their community.</t>
  </si>
  <si>
    <t>Children group tool</t>
  </si>
  <si>
    <t>Do you feel safe in the community?</t>
  </si>
  <si>
    <t>Percentage of children who feel safe when they are with their family or caregiver(s).</t>
  </si>
  <si>
    <t>Do you feel safe when you are with your family/caregivers(s).</t>
  </si>
  <si>
    <t>Percentage of children who believe they will be able to finish school.</t>
  </si>
  <si>
    <t>Do you think you will be able to finish school?</t>
  </si>
  <si>
    <t>Pathway 1.</t>
  </si>
  <si>
    <t>Young children in the community receive inclusive quality early childhood education</t>
  </si>
  <si>
    <t>Average percentage of pathway 1.</t>
  </si>
  <si>
    <t>Young children in ECE settings develop in their cognitive, physical, socio-emotional, and spiritual dimensions</t>
  </si>
  <si>
    <t>Average percentage of 1.1</t>
  </si>
  <si>
    <t>1.1.1</t>
  </si>
  <si>
    <t>Young children are stimulated in their play and development through teachers’ use of local materials</t>
  </si>
  <si>
    <t>Percentage of teachers who feel equiped to stimulate children's learning through play.</t>
  </si>
  <si>
    <t>Survey teachers</t>
  </si>
  <si>
    <t>Do you feel equiped to use play to stimulate children's learning?</t>
  </si>
  <si>
    <t>Percentage of teachers who indicate that the ECD center has sufficient locally made materials for play.</t>
  </si>
  <si>
    <t>1.1.2</t>
  </si>
  <si>
    <t>Young children in ECE strengthen their academic performance and cope with challenges </t>
  </si>
  <si>
    <t>Percentage of teachers indicating that children show progress in early academic skills.</t>
  </si>
  <si>
    <t>Percentage of children who are developing the skills needed to succeed in early learning.</t>
  </si>
  <si>
    <t>How well do you think your children are prepared for primary school (for example, in terms of access to quality early childhood education, understanding of numbers and letters, and social skills)?</t>
  </si>
  <si>
    <t>1.1.3</t>
  </si>
  <si>
    <t>Young children in ECE strengthen their social and emotional competences</t>
  </si>
  <si>
    <t>Percentage of teachers indicating that young children demonstrate positive social and emotional development.</t>
  </si>
  <si>
    <t>Percentage of children who are able to manage their emotions.</t>
  </si>
  <si>
    <t>How well do your children manage their emotions (e.g., when upset or frustrated)?</t>
  </si>
  <si>
    <t>Percentage of children who get along well with peers.</t>
  </si>
  <si>
    <t>How well do your children get along with other children?</t>
  </si>
  <si>
    <t>1.1.1.1</t>
  </si>
  <si>
    <t>Teacher have sufficient knowledge &amp; skills to guide young childeren in their early childhood development</t>
  </si>
  <si>
    <t>Average score on Caretaker Qualifications and Skills</t>
  </si>
  <si>
    <t>Percentage of teachers who feel confident in their knowledge and skills to support young children’s learning and development.</t>
  </si>
  <si>
    <t>How do you rate your knowledge and skills to support children’s learning and development?</t>
  </si>
  <si>
    <t>Young children are supported in their early childhood education by their parents and the community</t>
  </si>
  <si>
    <t>Average percentage of 1.2</t>
  </si>
  <si>
    <t>1.2.1</t>
  </si>
  <si>
    <t>Families have sufficient knowledge &amp; skills to guide young childeren in their early childhood development</t>
  </si>
  <si>
    <t>1.2.2</t>
  </si>
  <si>
    <t>The community understands the importance of ECE and engages in supporting and lobbying for ECE</t>
  </si>
  <si>
    <t>Average score on Parental Participation</t>
  </si>
  <si>
    <t>Parental Participation</t>
  </si>
  <si>
    <t>Percentage of local leaders indicating that community members actively engage in supporting and advocating for early childhood education.</t>
  </si>
  <si>
    <t>To what extent is the community actively engaged in supporting and advocating for early childhood education?</t>
  </si>
  <si>
    <t>Young children benefit from good quality ECE settings</t>
  </si>
  <si>
    <t>Average percentage of 1.3</t>
  </si>
  <si>
    <t>1.3.1</t>
  </si>
  <si>
    <t>ECE settings are safe</t>
  </si>
  <si>
    <t>Average score on Section B - Infrastructure</t>
  </si>
  <si>
    <t>Section B - Infrastructure</t>
  </si>
  <si>
    <t>1.3.1.1</t>
  </si>
  <si>
    <t>ECE teachers provide a safe learning environment</t>
  </si>
  <si>
    <t>Percentage of teachers who feel confident in their ability to create a safe and supportive learning environment for all children in their class.</t>
  </si>
  <si>
    <t>How do you rate your ability to create a safe and supportive learning environment for all children in your class?</t>
  </si>
  <si>
    <t>Average score on Child Protection</t>
  </si>
  <si>
    <t>Child Protection</t>
  </si>
  <si>
    <t>1.3.1.2</t>
  </si>
  <si>
    <t>ECE locations provide a safe learning environment </t>
  </si>
  <si>
    <t>Percentage of teacher who consider their ECE centres (buildings, classrooms, learning materials, supervision) safe and appropriate for children.</t>
  </si>
  <si>
    <t>1.3.1.3/ 1.3.2.1</t>
  </si>
  <si>
    <t>Teachers have sufficient knowledge of hygiene and health for young children</t>
  </si>
  <si>
    <t>Percentage of teachers who feel confident in their knowledge of hygiene and health practices to keep young children safe and healthy.</t>
  </si>
  <si>
    <t>How do you rate your knowledge of hygiene and health practices to keep children safe and healthy?</t>
  </si>
  <si>
    <t>Percentage of teachers who report needing additional training or support in hygiene and health practices for young children.</t>
  </si>
  <si>
    <t>1.3.2</t>
  </si>
  <si>
    <t>ECE settings provide quality teaching </t>
  </si>
  <si>
    <t>Average score on Section C – Caretaker Quality</t>
  </si>
  <si>
    <t>See above</t>
  </si>
  <si>
    <t>1.3.2.2</t>
  </si>
  <si>
    <t>Teachers effectively apply the curriculum in their daily teaching</t>
  </si>
  <si>
    <t>Percentage of teachers who feel confident in their ability to implement the curriculum effectively in daily teaching activities.</t>
  </si>
  <si>
    <t>1.3.3</t>
  </si>
  <si>
    <t>ECE settings provide nutritious and balanced meals to young children</t>
  </si>
  <si>
    <t>Average score on School Feeding</t>
  </si>
  <si>
    <t>School Feeding</t>
  </si>
  <si>
    <t>Percentage of ECE centres that provide nutritious and balanced meals for children.</t>
  </si>
  <si>
    <t xml:space="preserve">How well does your centre provide meals that are nutritious and balanced for children?
</t>
  </si>
  <si>
    <t>1.3.3.1</t>
  </si>
  <si>
    <t>Teachers are aware of the importance of a nutritious and balanced diet </t>
  </si>
  <si>
    <t>Percentage of teachers who feel confident in their knowledge about the importance of a nutritious and balanced diet for young children.</t>
  </si>
  <si>
    <t>How do you rate your knowledge about nutritious and balanced diets for children?</t>
  </si>
  <si>
    <t>Average score on question 1 of the survey implementing organisation.</t>
  </si>
  <si>
    <t>Based on your observation, to what extent do teachers demonstrate awareness and knowledge of the importance of a nutritious and balanced diet for children?</t>
  </si>
  <si>
    <t>1.3.3.2</t>
  </si>
  <si>
    <t>ECE settings have access to nutritious and balanced food</t>
  </si>
  <si>
    <t>1.3.4</t>
  </si>
  <si>
    <t>ECE settings accommodate a good transition from ECE to primary education</t>
  </si>
  <si>
    <t>Average score on Link with Primary Eduation</t>
  </si>
  <si>
    <t>Link with Primary Eduation</t>
  </si>
  <si>
    <t>Percentage of ECE centres that effectively prepare children for a smooth transition to primary school.</t>
  </si>
  <si>
    <t>How well does your centre prepare children for a smooth transition from Early Childhood Education to primary school?</t>
  </si>
  <si>
    <t>Average score on question 2 of the survey implementing organisation.</t>
  </si>
  <si>
    <t>1.3.5</t>
  </si>
  <si>
    <t>ECE settings collaborate effectively with the (local) government and other stakeholders</t>
  </si>
  <si>
    <t xml:space="preserve">Average score on Collaboration with (local) government </t>
  </si>
  <si>
    <t xml:space="preserve">Collaboration with (local) government </t>
  </si>
  <si>
    <t>Average score on question 3 of the survey implementing organisation.</t>
  </si>
  <si>
    <t>To what extent did you observe that the ECE centres effectively collaborate with local government and other stakeholders?</t>
  </si>
  <si>
    <t>1.3.6</t>
  </si>
  <si>
    <t>ECE settings are in line with national standards and national education system</t>
  </si>
  <si>
    <t>Average score on Use of Pre-primary curriculum</t>
  </si>
  <si>
    <t>Use of Pre-primary curriculum</t>
  </si>
  <si>
    <t>Average score on question 4 of the survey implementing organisation.</t>
  </si>
  <si>
    <t>To what extent did you observe that the ECE centres align with national standards and the national education system?</t>
  </si>
  <si>
    <t>Pathway 2.</t>
  </si>
  <si>
    <t>Families provide holistic child care for their children</t>
  </si>
  <si>
    <t>Average percentage of pathway 2.</t>
  </si>
  <si>
    <t>Families provide a nurturing, protective, and stimulating home environment for children</t>
  </si>
  <si>
    <t>Average percentage of 2.1</t>
  </si>
  <si>
    <t>Do you feel safe when they are with their family/caregivers(s).</t>
  </si>
  <si>
    <t>2.1.1</t>
  </si>
  <si>
    <t>Families protect their children against harm</t>
  </si>
  <si>
    <t>How do you rate your ability to protect your children from harm?</t>
  </si>
  <si>
    <t>2.1.1.1</t>
  </si>
  <si>
    <t>Parents know what children need to be protected</t>
  </si>
  <si>
    <t>Same as 2.1.1</t>
  </si>
  <si>
    <t>2.1.1.2</t>
  </si>
  <si>
    <t>Parents know where to go if something bad happens to their children</t>
  </si>
  <si>
    <t>Percentage of parents who know where to go or whom to contact if something bad happens to their child.</t>
  </si>
  <si>
    <t>2.1.2</t>
  </si>
  <si>
    <t>Families take care of themselves psychologically</t>
  </si>
  <si>
    <t>Number of parents participating in the parenting challenge.</t>
  </si>
  <si>
    <t>Outputs</t>
  </si>
  <si>
    <t>2.1.3</t>
  </si>
  <si>
    <t>Families have a good understanding of their roles and responsibilities in the upbringing of a child </t>
  </si>
  <si>
    <t>What are a few key things that are required to care for and raise a child?</t>
  </si>
  <si>
    <t>2.1.4</t>
  </si>
  <si>
    <t>Parents learn and seek help from each other about parenting</t>
  </si>
  <si>
    <t>Percentage of parents who regularly talk with other parents to share ideas or seek help about raising their children.</t>
  </si>
  <si>
    <t>Families provide for their children's physical basic needs</t>
  </si>
  <si>
    <t>2.2.1</t>
  </si>
  <si>
    <t>Families are economically resilient</t>
  </si>
  <si>
    <t>Percentage of families who are able to manage financially when unexpected problems occur.</t>
  </si>
  <si>
    <t>Can your household manage financially when unexpected problems occur (for example, illness, loss of income, or bad harvest)?</t>
  </si>
  <si>
    <t>Percentage of families whose main source of income is stable throughout the year.</t>
  </si>
  <si>
    <t>How stable is your family’s main source of income throughout the year?</t>
  </si>
  <si>
    <t>2.2.1.1</t>
  </si>
  <si>
    <t>Families produce sufficient quality food and market the surplus</t>
  </si>
  <si>
    <t>Percentage of families who produce enough good-quality food to meet their own needs and have surplus to sell.</t>
  </si>
  <si>
    <t>How well does your household produce enough good-quality food for your own needs and sell the surplus?</t>
  </si>
  <si>
    <t>2.2.1.2</t>
  </si>
  <si>
    <t>Families increase their income</t>
  </si>
  <si>
    <t>Percentage of families reporting a higher purchasing power compared to the previous year.</t>
  </si>
  <si>
    <t>Are you able to buy more essential items than last year (e.g. food items, household items, clothing &amp; footwear, health-related items, school items)?</t>
  </si>
  <si>
    <t>2.2.1.3</t>
  </si>
  <si>
    <t>Families save and loan collectively</t>
  </si>
  <si>
    <t>Percentage of SHG members who have increased income as a result of loans accessed through self-help groups.</t>
  </si>
  <si>
    <t>Have the loans you received through Self-Help Groups resulted in a permanent rise in your household's income, since the beginning of the project?</t>
  </si>
  <si>
    <t>Number of SHG members</t>
  </si>
  <si>
    <t>2.2.2</t>
  </si>
  <si>
    <t>Families provide health and hygiene to their children</t>
  </si>
  <si>
    <t>Percentage of families who are able to ensure good health and hygiene for their children.</t>
  </si>
  <si>
    <t>Average score on question 5 of the survey implementing organisation.</t>
  </si>
  <si>
    <t>To what extent do families in the community practice good hygiene and take care of their children’s health needs?</t>
  </si>
  <si>
    <t>2.2.3</t>
  </si>
  <si>
    <t>Families provide their children with a nutritious and balanced diet</t>
  </si>
  <si>
    <t>Percentage of parents who are satisfied with the quality and variety of food their children eat at home.</t>
  </si>
  <si>
    <t>2.2.3.1</t>
  </si>
  <si>
    <t>Families have knowledge about nutritious and balanced diets</t>
  </si>
  <si>
    <t>Percentage of parents who feel confident in their knowledge about providing children with a nutritious and balanced diet.</t>
  </si>
  <si>
    <t>2.2.3.2</t>
  </si>
  <si>
    <t>Families have a diverse food production </t>
  </si>
  <si>
    <t>Percentage of families whose food production for household consumption is diverse.</t>
  </si>
  <si>
    <t xml:space="preserve">How diverse is your food production for your own consuption? </t>
  </si>
  <si>
    <t>Percentage of children who have enough food to eat every day.</t>
  </si>
  <si>
    <t>Is there enough to eat in your home when you are hungry?</t>
  </si>
  <si>
    <t>Prospective parents are able to provide their future children with a good start</t>
  </si>
  <si>
    <t>Average percentage of 2.3</t>
  </si>
  <si>
    <t>2.3.1</t>
  </si>
  <si>
    <t>Prospective parents take informed decisions about planning a family</t>
  </si>
  <si>
    <t>Percentage of prospective parents who feel confident in making informed decisions about family planning.</t>
  </si>
  <si>
    <t>2.3.2</t>
  </si>
  <si>
    <t>Prospective parents have a good understanding of the roles and responsibilities to raise a child </t>
  </si>
  <si>
    <t>Percentage of prospective parents who feel confident in their understanding of what is required to care for and raise a child.</t>
  </si>
  <si>
    <t>Pathway 3.</t>
  </si>
  <si>
    <t>Children grow up in a safe and supportive community</t>
  </si>
  <si>
    <t>Average percentage of pathway 3.</t>
  </si>
  <si>
    <t>Children protect themselves against harm</t>
  </si>
  <si>
    <t>Average percentage of 3.1</t>
  </si>
  <si>
    <t>3.1.1</t>
  </si>
  <si>
    <t>Children are resilient to cope with hardship and challenges</t>
  </si>
  <si>
    <t>Percentage of children that know how to find help when difficult things happen to them.</t>
  </si>
  <si>
    <t>In case you need help or have a problem where or to whom would you go?</t>
  </si>
  <si>
    <t>Percentage of children that feel able to navigate challenges.</t>
  </si>
  <si>
    <t>If something goes wrong or you feel upset do you know how to solve it or what to do to feel better?</t>
  </si>
  <si>
    <t>Percentage of parents indicating that their children cope well with setbacks.</t>
  </si>
  <si>
    <t>3.1.2</t>
  </si>
  <si>
    <t>Children know their rights and responsibilities</t>
  </si>
  <si>
    <t>Percentage of children who have knowledge of their rights.</t>
  </si>
  <si>
    <t>3.1.3</t>
  </si>
  <si>
    <t>Children know where to go in case they need help</t>
  </si>
  <si>
    <t>Percentage of children who know where or to whom to go for help when they have a problem or need support.</t>
  </si>
  <si>
    <t>Can you think of some situations where you might need help as a child?</t>
  </si>
  <si>
    <t>The community protects their children</t>
  </si>
  <si>
    <t>Average percentage of 3.2</t>
  </si>
  <si>
    <t>3.2.1</t>
  </si>
  <si>
    <t>The community has knowledge and skills to protect their children</t>
  </si>
  <si>
    <t>Percentage of caregivers who are confident that people in their community know how to keep children safe from harm.</t>
  </si>
  <si>
    <t>How do you rate the ability of people in your community to keep children safe from harm?</t>
  </si>
  <si>
    <t>Average score on question 6 of the survey implementing organisation.</t>
  </si>
  <si>
    <t>To what extent do community members have the knowledge and skills to protect children from harm?</t>
  </si>
  <si>
    <t>3.2.2</t>
  </si>
  <si>
    <t>The community ensures that the environment in community is safe, healthy and inclusive for children</t>
  </si>
  <si>
    <t>Percentage of community members who help ensure that the environment is safe, healthy, and welcoming for all children.</t>
  </si>
  <si>
    <t>Do people in your community help to make sure that the environment is safe, healthy, and welcoming for all children?</t>
  </si>
  <si>
    <t>Percentage of children indicating that children with a disability are able to participate in community activities.</t>
  </si>
  <si>
    <t>Do children with a disability play with others?</t>
  </si>
  <si>
    <t>Average score on question 7 of the survey implementing organisation.</t>
  </si>
  <si>
    <t>To what extent does the community ensure that the environment is safe, healthy, and inclusive for children?</t>
  </si>
  <si>
    <t>3.2.2.1</t>
  </si>
  <si>
    <t>The community members, including children, lobby for the rights of children</t>
  </si>
  <si>
    <t>Percentage of community members who feel that their community advocates for children’s rights.</t>
  </si>
  <si>
    <t>Average score on question 8 of the survey implementing organisation.</t>
  </si>
  <si>
    <t>To what extent do community members, including children, actively engage in lobbying or advocating for children’s rights?</t>
  </si>
  <si>
    <t>3.2.2.2</t>
  </si>
  <si>
    <t>Child protection committees identify and solve child protection issues</t>
  </si>
  <si>
    <t>Percentage of local leaders indicating that the community has a functioning child protection committee.</t>
  </si>
  <si>
    <t>Does the community have a functioning child protection committee?</t>
  </si>
  <si>
    <t>Percentage of local leaders indicating that child protection committees actively help to identify and solve problems affecting children in the community.</t>
  </si>
  <si>
    <t>Do the child protection committees in your community help to identify and solve problems that affect children?</t>
  </si>
  <si>
    <t>Average score on question 9 of the survey implementing organisation.</t>
  </si>
  <si>
    <t>To what extent do child protection committees identify and address child protection issues in the community?</t>
  </si>
  <si>
    <t>Number of child protection committees formed/identified in the community</t>
  </si>
  <si>
    <t>Number of cases identified and handled by child protection committees.</t>
  </si>
  <si>
    <t>Number of cases identified and or referred by child protection committees.</t>
  </si>
  <si>
    <t>3.2.3</t>
  </si>
  <si>
    <t>Young children in the community have access to WASH &amp; health services (through linkages)</t>
  </si>
  <si>
    <t>Percentage of young children who have access to clean water and functional toilets when needed.</t>
  </si>
  <si>
    <t>Can your children use clean water and toilets when needed?</t>
  </si>
  <si>
    <t>Percentage of young children who have access to a health worker or clinic when they need care.</t>
  </si>
  <si>
    <t>How often can your children visit a health worker or clinic when they need care?</t>
  </si>
  <si>
    <t>Community takes ownership of their own community </t>
  </si>
  <si>
    <t>Percentage of local leaders indicating that the community members actively take ownership of their community’s development and decision-making.</t>
  </si>
  <si>
    <t>To what extent does the community take ownership of its own development and decision-making?</t>
  </si>
  <si>
    <t>Average score on question 10 of the survey implementing organisation.</t>
  </si>
  <si>
    <t>During your engagement, to what extent did you observe that the community takes responsibility and actively manages its own affairs?</t>
  </si>
  <si>
    <t>Number of Community action plans developed and implemented</t>
  </si>
  <si>
    <t>3.3.1</t>
  </si>
  <si>
    <t>The community has inclusive community  structures </t>
  </si>
  <si>
    <t>Percentage of caregivers who feel that all families, including their own, have the opportunity to participate in community structures.</t>
  </si>
  <si>
    <t>Do families, including yours, have a chance to participate in community structures?</t>
  </si>
  <si>
    <t>Percentage of community members who believe that the community ensures sustainable community structures</t>
  </si>
  <si>
    <t>To what extent does the community actively ensure the long-term sustainability of its community structures?</t>
  </si>
  <si>
    <t>Percentage of local leaders who believe that the community ensures sustainable community structures</t>
  </si>
  <si>
    <t>Does the community actively ensure the long-term sustainability of its community structures?</t>
  </si>
  <si>
    <t>Number of functional inclusive community structures</t>
  </si>
  <si>
    <t>Participatory meetings held in the community</t>
  </si>
  <si>
    <t>3.3.2</t>
  </si>
  <si>
    <t>The community actively works towards a shared vision for the community</t>
  </si>
  <si>
    <t>Percentage of local leaders indicating that the community collaborates to reach shared goals.</t>
  </si>
  <si>
    <t>How well does the community collaborate to reach shared goals?</t>
  </si>
  <si>
    <t>Average score on question 11 of the survey implementing organisation.</t>
  </si>
  <si>
    <t>To what extent do you observe that the community works together towards a shared vision or common goals?</t>
  </si>
  <si>
    <t>Number of Community Action plans developed and implemented</t>
  </si>
  <si>
    <t>Number of linkages created to handle community issues</t>
  </si>
  <si>
    <t>Number of social and community action plans developed and implemented</t>
  </si>
  <si>
    <t>Output reporting</t>
  </si>
  <si>
    <t>Total project reach yearly</t>
  </si>
  <si>
    <t>Descriptions</t>
  </si>
  <si>
    <t>Total male</t>
  </si>
  <si>
    <t>Total female</t>
  </si>
  <si>
    <t>Total disability</t>
  </si>
  <si>
    <t>Male with disability</t>
  </si>
  <si>
    <t>Female with disability</t>
  </si>
  <si>
    <t>Description (please describe how the total is calculated)</t>
  </si>
  <si>
    <t>Total # of young children (0-7) reached by direct activities (without double counting)</t>
  </si>
  <si>
    <t>• The total number of young children/ children/ teenagers/ youths/ adults reached by the project through direct activities (indirect reach is not reported).
• Double counting should be avoided.
E.g. adults who are in SHG, PIP and Parenting should only be reported once under this indicator (but should also be reported under SHG, PIP and Parenting indicators separately).
• If the overlap is unknown, the highest number should be reported to avoid double-counting.</t>
  </si>
  <si>
    <t>Total # of children (8-12) reached by direct activities (without double counting)</t>
  </si>
  <si>
    <t>Total # of adolescent/teenagers (13-17) reached by direct activities (without double counting)</t>
  </si>
  <si>
    <t>Total # of youth (18-35) reached by direct activities (without double counting)</t>
  </si>
  <si>
    <t>Total # of adults (&gt;35) reached by direct activities (without double counting)</t>
  </si>
  <si>
    <t>Total project reach for the project duration</t>
  </si>
  <si>
    <t>Groups/ members</t>
  </si>
  <si>
    <t># of SHGs supported</t>
  </si>
  <si>
    <t># of SHG MEMBERS IN supported groups</t>
  </si>
  <si>
    <t># of children groups (8-12 year old) supported in the community</t>
  </si>
  <si>
    <t># of children group MEMBERS IN supported (8-12 year old groups)</t>
  </si>
  <si>
    <t># of adolescent/teenager (13-17 year old) groups supported in the community</t>
  </si>
  <si>
    <t># of farmer groups supported</t>
  </si>
  <si>
    <t># of farmer group MEMBERS IN supported groups</t>
  </si>
  <si>
    <t>Parenting Challenge</t>
  </si>
  <si>
    <t># of Parenting Challenge groups trained this year</t>
  </si>
  <si>
    <t># of parents trained in the Parenting Challenge this year</t>
  </si>
  <si>
    <t>Total # of children of parents that participated in the Parenting Challenge</t>
  </si>
  <si>
    <t>Total # of Parenting Challenge sessions/ meetings held this year</t>
  </si>
  <si>
    <t>Total # of parents that dropped out of the Parenting Challenge</t>
  </si>
  <si>
    <t>Parenting Challenge drop out rate</t>
  </si>
  <si>
    <t>Average group size</t>
  </si>
  <si>
    <t>Average number of sessions per group</t>
  </si>
  <si>
    <t>Prospective parents</t>
  </si>
  <si>
    <t># of prospective parents groups supported</t>
  </si>
  <si>
    <t>E.g. through training</t>
  </si>
  <si>
    <t>What’s Up Children</t>
  </si>
  <si>
    <t># of What's Up Children groups trained this year</t>
  </si>
  <si>
    <t># of children trained in the What's Up Children approach this year</t>
  </si>
  <si>
    <t># of facilitators trained on What's Up Children</t>
  </si>
  <si>
    <r>
      <t xml:space="preserve">Total # of What's Up Children </t>
    </r>
    <r>
      <rPr>
        <b/>
        <sz val="11"/>
        <color theme="1"/>
        <rFont val="Poppins"/>
      </rPr>
      <t xml:space="preserve">sessions </t>
    </r>
    <r>
      <rPr>
        <sz val="11"/>
        <color theme="1"/>
        <rFont val="Poppins"/>
      </rPr>
      <t>held this year</t>
    </r>
  </si>
  <si>
    <t>What's Up Children drop out rate</t>
  </si>
  <si>
    <t>PIP</t>
  </si>
  <si>
    <t>Total # of PIP farmers supported</t>
  </si>
  <si>
    <t>ECD</t>
  </si>
  <si>
    <t># of complete ECD centres built with the help of HaC</t>
  </si>
  <si>
    <t>Number of ECD centres that were constructed THIS YEAR, by or with the support of HaC</t>
  </si>
  <si>
    <t># of ECD centres supported with additional construction to improve physical infrastructure</t>
  </si>
  <si>
    <t>The number of ECD centres that were supported with additional construction, e.g. toilets, kitchen, additional classroom, roof (THIS YEAR). This can be newly constructed parts or renovation.
Construction of complete ECD centres are reported under 1.1.</t>
  </si>
  <si>
    <t># of ECD centres supported (with training or other support)</t>
  </si>
  <si>
    <t xml:space="preserve">The number of ECD centres that were supported with training or supervision, or other type of support that is not constructional, e.g. new furniture, books, etc. </t>
  </si>
  <si>
    <t>Total # of ECD centres supported (without double counting)</t>
  </si>
  <si>
    <t xml:space="preserve">This is the total number of ECD centres supported in the project by any means, including ECD centres built, improved and trained. Double counting should be avoided. For example, an ECD centre that is supported with additional contruction and training is therefore counted in both 1.2 and 1.3, but should here (1.4) be counted only once. </t>
  </si>
  <si>
    <t># of school gardens supported at ECD centres</t>
  </si>
  <si>
    <t># of teachers/caregivers in supported ECD centres</t>
  </si>
  <si>
    <t>Total # of ECD teachers/caregivers trained</t>
  </si>
  <si>
    <t># of ECD teachers/caregivers (and mentors) paid or receiving a stipend from the government</t>
  </si>
  <si>
    <t># of ECD Management Committee established</t>
  </si>
  <si>
    <t># of trainings given to ECD Management Committees.</t>
  </si>
  <si>
    <t># of young children enrolled in supported ECD centres</t>
  </si>
  <si>
    <t># of children from ECD that passed to primary 1</t>
  </si>
  <si>
    <t>Average number of teachers in supported ECD centres</t>
  </si>
  <si>
    <t>Average number of young children in supported ECD centres</t>
  </si>
  <si>
    <t>Average child-teacher ratio</t>
  </si>
  <si>
    <t>Nr.</t>
  </si>
  <si>
    <t>Community structures</t>
  </si>
  <si>
    <t># of Cluster Level Association (CLA) supported</t>
  </si>
  <si>
    <t>Child protection</t>
  </si>
  <si>
    <t># of community members trained on the rights of children</t>
  </si>
  <si>
    <t># of children trained on the rights of children</t>
  </si>
  <si>
    <t xml:space="preserve"># of child-friendly spaces constructed/ founded </t>
  </si>
  <si>
    <t># of child-friendly spaces supported</t>
  </si>
  <si>
    <t># of children supported via child-friendly spaces</t>
  </si>
  <si>
    <t># of CPCs supported</t>
  </si>
  <si>
    <t># of trainings held for CPCs</t>
  </si>
  <si>
    <t># of cases/ issues identified by CPCs</t>
  </si>
  <si>
    <t># of cases/ issues dealt with by CPCs</t>
  </si>
  <si>
    <t># of child rights violation cases reported by project staff to relevant services (external services e.g. governmental services)</t>
  </si>
  <si>
    <t>Other</t>
  </si>
  <si>
    <t># of reflection meetings held with community members about actions to tackle challenges in the community</t>
  </si>
  <si>
    <t># of community dialogues held</t>
  </si>
  <si>
    <t># of radio talk shows conducted</t>
  </si>
  <si>
    <t>E.g. climate smart agriculture; agronomic practices; horticulture; weather, soil, seasonal changes, crops and improved varieties; value chains; market linkages; kitchen gardens.</t>
  </si>
  <si>
    <t># of model kitchen gardens established</t>
  </si>
  <si>
    <t># of families linked to medical and/ or other health services</t>
  </si>
  <si>
    <t># of Open Defecation Free (ODF) certifications given</t>
  </si>
  <si>
    <t># of houses improved</t>
  </si>
  <si>
    <t>Constructional improvements, e.g. for rain water harvesting</t>
  </si>
  <si>
    <t>Community members - group tool</t>
  </si>
  <si>
    <t>Sample size calculator</t>
  </si>
  <si>
    <t># of groups:</t>
  </si>
  <si>
    <t># of parishes:</t>
  </si>
  <si>
    <t>Minimum sample size:</t>
  </si>
  <si>
    <t>Minimum sample per parish:</t>
  </si>
  <si>
    <t>Part 1: Education &amp; Children</t>
  </si>
  <si>
    <t>Question</t>
  </si>
  <si>
    <t>1. Far from ideal situation</t>
  </si>
  <si>
    <t>2. First steps made</t>
  </si>
  <si>
    <t>3. Making progress</t>
  </si>
  <si>
    <t>4. (Nearly) ideal situation</t>
  </si>
  <si>
    <r>
      <rPr>
        <b/>
        <sz val="11"/>
        <color theme="1"/>
        <rFont val="Poppins Light"/>
      </rPr>
      <t xml:space="preserve">Not prepared at all </t>
    </r>
    <r>
      <rPr>
        <sz val="11"/>
        <color theme="1"/>
        <rFont val="Poppins Light"/>
      </rPr>
      <t>– I do not feel my children are well prepared.</t>
    </r>
  </si>
  <si>
    <r>
      <rPr>
        <b/>
        <sz val="11"/>
        <color theme="1"/>
        <rFont val="Poppins Light"/>
      </rPr>
      <t xml:space="preserve">Somewhat prepared </t>
    </r>
    <r>
      <rPr>
        <sz val="11"/>
        <color theme="1"/>
        <rFont val="Poppins Light"/>
      </rPr>
      <t>– I feel my children are a little prepared, but it is limited.</t>
    </r>
  </si>
  <si>
    <r>
      <rPr>
        <b/>
        <sz val="11"/>
        <color theme="1"/>
        <rFont val="Poppins Light"/>
      </rPr>
      <t xml:space="preserve">Well prepared </t>
    </r>
    <r>
      <rPr>
        <sz val="11"/>
        <color theme="1"/>
        <rFont val="Poppins Light"/>
      </rPr>
      <t>– I feel my children are generally well prepared.</t>
    </r>
  </si>
  <si>
    <r>
      <rPr>
        <b/>
        <sz val="11"/>
        <color theme="1"/>
        <rFont val="Poppins Light"/>
      </rPr>
      <t xml:space="preserve">Very well prepared </t>
    </r>
    <r>
      <rPr>
        <sz val="11"/>
        <color theme="1"/>
        <rFont val="Poppins Light"/>
      </rPr>
      <t>– I feel my children are very prepared.</t>
    </r>
  </si>
  <si>
    <r>
      <rPr>
        <b/>
        <sz val="11"/>
        <color theme="1"/>
        <rFont val="Poppins Light"/>
      </rPr>
      <t xml:space="preserve">Not well at all </t>
    </r>
    <r>
      <rPr>
        <sz val="11"/>
        <color theme="1"/>
        <rFont val="Poppins Light"/>
      </rPr>
      <t>– My child struggles to manage emotions.</t>
    </r>
  </si>
  <si>
    <r>
      <rPr>
        <b/>
        <sz val="11"/>
        <color theme="1"/>
        <rFont val="Poppins Light"/>
      </rPr>
      <t xml:space="preserve">Somewhat well </t>
    </r>
    <r>
      <rPr>
        <sz val="11"/>
        <color theme="1"/>
        <rFont val="Poppins Light"/>
      </rPr>
      <t>– My child sometimes manages emotions, but is often upset or frustrated.</t>
    </r>
  </si>
  <si>
    <r>
      <rPr>
        <b/>
        <sz val="11"/>
        <color theme="1"/>
        <rFont val="Poppins Light"/>
      </rPr>
      <t xml:space="preserve">Well </t>
    </r>
    <r>
      <rPr>
        <sz val="11"/>
        <color theme="1"/>
        <rFont val="Poppins Light"/>
      </rPr>
      <t>– My child manages emotions effectively.</t>
    </r>
  </si>
  <si>
    <r>
      <rPr>
        <b/>
        <sz val="11"/>
        <color theme="1"/>
        <rFont val="Poppins Light"/>
      </rPr>
      <t xml:space="preserve">Very well </t>
    </r>
    <r>
      <rPr>
        <sz val="11"/>
        <color theme="1"/>
        <rFont val="Poppins Light"/>
      </rPr>
      <t>– My child consistently manages emotions independently.</t>
    </r>
  </si>
  <si>
    <r>
      <rPr>
        <b/>
        <sz val="11"/>
        <color theme="1"/>
        <rFont val="Poppins Light"/>
      </rPr>
      <t xml:space="preserve">Not well at all </t>
    </r>
    <r>
      <rPr>
        <sz val="11"/>
        <color theme="1"/>
        <rFont val="Poppins Light"/>
      </rPr>
      <t>– My child struggles to get along with others.</t>
    </r>
  </si>
  <si>
    <r>
      <rPr>
        <b/>
        <sz val="11"/>
        <color theme="1"/>
        <rFont val="Poppins Light"/>
      </rPr>
      <t xml:space="preserve">Somewhat well </t>
    </r>
    <r>
      <rPr>
        <sz val="11"/>
        <color theme="1"/>
        <rFont val="Poppins Light"/>
      </rPr>
      <t>– My child sometimes gets along with others, but often does not.</t>
    </r>
  </si>
  <si>
    <r>
      <rPr>
        <b/>
        <sz val="11"/>
        <color theme="1"/>
        <rFont val="Poppins Light"/>
      </rPr>
      <t xml:space="preserve">Well </t>
    </r>
    <r>
      <rPr>
        <sz val="11"/>
        <color theme="1"/>
        <rFont val="Poppins Light"/>
      </rPr>
      <t>– My child generally gets along with others.</t>
    </r>
  </si>
  <si>
    <r>
      <rPr>
        <b/>
        <sz val="11"/>
        <color theme="1"/>
        <rFont val="Poppins Light"/>
      </rPr>
      <t xml:space="preserve">Very well </t>
    </r>
    <r>
      <rPr>
        <sz val="11"/>
        <color theme="1"/>
        <rFont val="Poppins Light"/>
      </rPr>
      <t>– My child consistently interacts positively with others.</t>
    </r>
  </si>
  <si>
    <r>
      <rPr>
        <b/>
        <sz val="11"/>
        <rFont val="Poppins Light"/>
      </rPr>
      <t xml:space="preserve">Not at all </t>
    </r>
    <r>
      <rPr>
        <sz val="11"/>
        <rFont val="Poppins Light"/>
      </rPr>
      <t>- access to (early childhood) education is very limited or unequal.</t>
    </r>
  </si>
  <si>
    <r>
      <rPr>
        <b/>
        <sz val="11"/>
        <rFont val="Poppins Light"/>
      </rPr>
      <t>Some</t>
    </r>
    <r>
      <rPr>
        <sz val="11"/>
        <rFont val="Poppins Light"/>
      </rPr>
      <t xml:space="preserve"> - only some children have access; many girls and/or children with disabilities are excluded.</t>
    </r>
  </si>
  <si>
    <r>
      <rPr>
        <b/>
        <sz val="11"/>
        <rFont val="Poppins Light"/>
      </rPr>
      <t xml:space="preserve">Most children </t>
    </r>
    <r>
      <rPr>
        <sz val="11"/>
        <rFont val="Poppins Light"/>
      </rPr>
      <t>have access, but some groups (e.g. girls or children with disabilities) face barriers.</t>
    </r>
  </si>
  <si>
    <r>
      <rPr>
        <b/>
        <sz val="11"/>
        <rFont val="Poppins Light"/>
      </rPr>
      <t xml:space="preserve">Yes - </t>
    </r>
    <r>
      <rPr>
        <sz val="11"/>
        <rFont val="Poppins Light"/>
      </rPr>
      <t>all children have equal access (girls and boys, including children with disabilities).</t>
    </r>
  </si>
  <si>
    <t>How do you rate your ability to support your children in their education?</t>
  </si>
  <si>
    <r>
      <rPr>
        <b/>
        <sz val="11"/>
        <color theme="1"/>
        <rFont val="Poppins Light"/>
      </rPr>
      <t xml:space="preserve">No ability at all </t>
    </r>
    <r>
      <rPr>
        <sz val="11"/>
        <color theme="1"/>
        <rFont val="Poppins Light"/>
      </rPr>
      <t>– I do not feel that I'm able to support my children in their education.</t>
    </r>
  </si>
  <si>
    <r>
      <rPr>
        <b/>
        <sz val="11"/>
        <color theme="1"/>
        <rFont val="Poppins Light"/>
      </rPr>
      <t xml:space="preserve">Some ability </t>
    </r>
    <r>
      <rPr>
        <sz val="11"/>
        <color theme="1"/>
        <rFont val="Poppins Light"/>
      </rPr>
      <t>– I feel I have some ability to support my children in their education, but with significant limitations.</t>
    </r>
  </si>
  <si>
    <r>
      <rPr>
        <b/>
        <sz val="11"/>
        <color theme="1"/>
        <rFont val="Poppins Light"/>
      </rPr>
      <t xml:space="preserve">Good ability </t>
    </r>
    <r>
      <rPr>
        <sz val="11"/>
        <color theme="1"/>
        <rFont val="Poppins Light"/>
      </rPr>
      <t>– I feel generally able to support my children in their education.</t>
    </r>
  </si>
  <si>
    <r>
      <rPr>
        <b/>
        <sz val="11"/>
        <color theme="1"/>
        <rFont val="Poppins Light"/>
      </rPr>
      <t xml:space="preserve">Very good ability </t>
    </r>
    <r>
      <rPr>
        <sz val="11"/>
        <color theme="1"/>
        <rFont val="Poppins Light"/>
      </rPr>
      <t>– I feel fully able to support my children in their education.</t>
    </r>
  </si>
  <si>
    <t>How do you rate your ability to support the development of your children?</t>
  </si>
  <si>
    <r>
      <rPr>
        <b/>
        <sz val="11"/>
        <color theme="1"/>
        <rFont val="Poppins Light"/>
      </rPr>
      <t xml:space="preserve">No ability at all </t>
    </r>
    <r>
      <rPr>
        <sz val="11"/>
        <color theme="1"/>
        <rFont val="Poppins Light"/>
      </rPr>
      <t>– I do not feel that I'm able to support the development of my children.</t>
    </r>
  </si>
  <si>
    <r>
      <rPr>
        <b/>
        <sz val="11"/>
        <color theme="1"/>
        <rFont val="Poppins Light"/>
      </rPr>
      <t xml:space="preserve">Some ability </t>
    </r>
    <r>
      <rPr>
        <sz val="11"/>
        <color theme="1"/>
        <rFont val="Poppins Light"/>
      </rPr>
      <t>– I feel I have some ability to support the development of my children, but with significant limitations.</t>
    </r>
  </si>
  <si>
    <r>
      <rPr>
        <b/>
        <sz val="11"/>
        <color theme="1"/>
        <rFont val="Poppins Light"/>
      </rPr>
      <t xml:space="preserve">Good ability </t>
    </r>
    <r>
      <rPr>
        <sz val="11"/>
        <color theme="1"/>
        <rFont val="Poppins Light"/>
      </rPr>
      <t>– I feel generally able to support the development of my children.</t>
    </r>
  </si>
  <si>
    <r>
      <rPr>
        <b/>
        <sz val="11"/>
        <color theme="1"/>
        <rFont val="Poppins Light"/>
      </rPr>
      <t xml:space="preserve">Very good ability </t>
    </r>
    <r>
      <rPr>
        <sz val="11"/>
        <color theme="1"/>
        <rFont val="Poppins Light"/>
      </rPr>
      <t>– I feel fully able to support the development of my children.</t>
    </r>
  </si>
  <si>
    <r>
      <rPr>
        <b/>
        <sz val="11"/>
        <color theme="1"/>
        <rFont val="Poppins Light"/>
      </rPr>
      <t xml:space="preserve">Very limited ability </t>
    </r>
    <r>
      <rPr>
        <sz val="11"/>
        <color theme="1"/>
        <rFont val="Poppins Light"/>
      </rPr>
      <t>– I do not feel able of protecting my children from harm.</t>
    </r>
  </si>
  <si>
    <r>
      <rPr>
        <b/>
        <sz val="11"/>
        <color theme="1"/>
        <rFont val="Poppins Light"/>
      </rPr>
      <t xml:space="preserve">Some ability </t>
    </r>
    <r>
      <rPr>
        <sz val="11"/>
        <color theme="1"/>
        <rFont val="Poppins Light"/>
      </rPr>
      <t>– I feel somewhat able, but with significant limitations.</t>
    </r>
  </si>
  <si>
    <r>
      <rPr>
        <b/>
        <sz val="11"/>
        <color theme="1"/>
        <rFont val="Poppins Light"/>
      </rPr>
      <t xml:space="preserve">Good ability </t>
    </r>
    <r>
      <rPr>
        <sz val="11"/>
        <color theme="1"/>
        <rFont val="Poppins Light"/>
      </rPr>
      <t>– I feel generally able of protecting my children.</t>
    </r>
  </si>
  <si>
    <r>
      <rPr>
        <b/>
        <sz val="11"/>
        <color theme="1"/>
        <rFont val="Poppins Light"/>
      </rPr>
      <t xml:space="preserve">Very good ability </t>
    </r>
    <r>
      <rPr>
        <sz val="11"/>
        <color theme="1"/>
        <rFont val="Poppins Light"/>
      </rPr>
      <t>– I feel fully able of protecting my children from harm.</t>
    </r>
  </si>
  <si>
    <t>Part 2: Economic</t>
  </si>
  <si>
    <t xml:space="preserve">How diverse is your food production for your own consumption? </t>
  </si>
  <si>
    <r>
      <rPr>
        <b/>
        <sz val="11"/>
        <color theme="1"/>
        <rFont val="Poppins Light"/>
      </rPr>
      <t xml:space="preserve">Not diverse at all </t>
    </r>
    <r>
      <rPr>
        <sz val="11"/>
        <color theme="1"/>
        <rFont val="Poppins Light"/>
      </rPr>
      <t>– We produce very few types of food.</t>
    </r>
  </si>
  <si>
    <r>
      <rPr>
        <b/>
        <sz val="11"/>
        <color theme="1"/>
        <rFont val="Poppins Light"/>
      </rPr>
      <t xml:space="preserve">Somewhat diverse </t>
    </r>
    <r>
      <rPr>
        <sz val="11"/>
        <color theme="1"/>
        <rFont val="Poppins Light"/>
      </rPr>
      <t>– We produce some different types of food, but variety is limited.</t>
    </r>
  </si>
  <si>
    <r>
      <rPr>
        <b/>
        <sz val="11"/>
        <color theme="1"/>
        <rFont val="Poppins Light"/>
      </rPr>
      <t xml:space="preserve">Diverse </t>
    </r>
    <r>
      <rPr>
        <sz val="11"/>
        <color theme="1"/>
        <rFont val="Poppins Light"/>
      </rPr>
      <t>– We produce a good variety of foods for our own consumption.</t>
    </r>
  </si>
  <si>
    <r>
      <rPr>
        <b/>
        <sz val="11"/>
        <color theme="1"/>
        <rFont val="Poppins Light"/>
      </rPr>
      <t xml:space="preserve">Very diverse </t>
    </r>
    <r>
      <rPr>
        <sz val="11"/>
        <color theme="1"/>
        <rFont val="Poppins Light"/>
      </rPr>
      <t>– We produce a wide variety of foods for our own consumption.</t>
    </r>
  </si>
  <si>
    <r>
      <rPr>
        <b/>
        <sz val="11"/>
        <color theme="1"/>
        <rFont val="Poppins Light"/>
      </rPr>
      <t xml:space="preserve">Not at all </t>
    </r>
    <r>
      <rPr>
        <sz val="11"/>
        <color theme="1"/>
        <rFont val="Poppins Light"/>
      </rPr>
      <t>– My household does not produce enough food for our own needs.</t>
    </r>
  </si>
  <si>
    <r>
      <rPr>
        <b/>
        <sz val="11"/>
        <color theme="1"/>
        <rFont val="Poppins Light"/>
      </rPr>
      <t xml:space="preserve">Somewhat </t>
    </r>
    <r>
      <rPr>
        <sz val="11"/>
        <color theme="1"/>
        <rFont val="Poppins Light"/>
      </rPr>
      <t>– My household produces some food, but not enough to meet our needs or sell extra.</t>
    </r>
  </si>
  <si>
    <r>
      <rPr>
        <b/>
        <sz val="11"/>
        <color theme="1"/>
        <rFont val="Poppins Light"/>
      </rPr>
      <t xml:space="preserve">Well </t>
    </r>
    <r>
      <rPr>
        <sz val="11"/>
        <color theme="1"/>
        <rFont val="Poppins Light"/>
      </rPr>
      <t>– My household generally produces enough food for our own needs and sometimes sells extra.</t>
    </r>
  </si>
  <si>
    <r>
      <rPr>
        <b/>
        <sz val="11"/>
        <color theme="1"/>
        <rFont val="Poppins Light"/>
      </rPr>
      <t xml:space="preserve">Very well </t>
    </r>
    <r>
      <rPr>
        <sz val="11"/>
        <color theme="1"/>
        <rFont val="Poppins Light"/>
      </rPr>
      <t>– My household consistently produces enough good-quality food for our needs and regularly sells the extra.</t>
    </r>
  </si>
  <si>
    <r>
      <rPr>
        <b/>
        <sz val="11"/>
        <color theme="1"/>
        <rFont val="Poppins Light"/>
      </rPr>
      <t xml:space="preserve">Not at all </t>
    </r>
    <r>
      <rPr>
        <sz val="11"/>
        <color theme="1"/>
        <rFont val="Poppins Light"/>
      </rPr>
      <t>– The loans have not contributed to an increase in income.</t>
    </r>
  </si>
  <si>
    <r>
      <rPr>
        <b/>
        <sz val="11"/>
        <color theme="1"/>
        <rFont val="Poppins Light"/>
      </rPr>
      <t xml:space="preserve">A little </t>
    </r>
    <r>
      <rPr>
        <sz val="11"/>
        <color theme="1"/>
        <rFont val="Poppins Light"/>
      </rPr>
      <t>– The loans have contributed slightly to an increase in income.</t>
    </r>
  </si>
  <si>
    <r>
      <rPr>
        <b/>
        <sz val="11"/>
        <color theme="1"/>
        <rFont val="Poppins Light"/>
      </rPr>
      <t xml:space="preserve">Moderately </t>
    </r>
    <r>
      <rPr>
        <sz val="11"/>
        <color theme="1"/>
        <rFont val="Poppins Light"/>
      </rPr>
      <t>– The loans have contributed to a noticeable increase in income.</t>
    </r>
  </si>
  <si>
    <r>
      <rPr>
        <b/>
        <sz val="11"/>
        <color theme="1"/>
        <rFont val="Poppins Light"/>
      </rPr>
      <t xml:space="preserve">A lot </t>
    </r>
    <r>
      <rPr>
        <sz val="11"/>
        <color theme="1"/>
        <rFont val="Poppins Light"/>
      </rPr>
      <t>– The loans have contributed significantly to an increase in income.</t>
    </r>
  </si>
  <si>
    <t>How stable is your household's main source of income throughout the year?</t>
  </si>
  <si>
    <r>
      <rPr>
        <b/>
        <sz val="11"/>
        <color theme="1"/>
        <rFont val="Poppins Light"/>
      </rPr>
      <t xml:space="preserve">Not stable at all </t>
    </r>
    <r>
      <rPr>
        <sz val="11"/>
        <color theme="1"/>
        <rFont val="Poppins Light"/>
      </rPr>
      <t>– Income is very unstable or unpredictable.</t>
    </r>
  </si>
  <si>
    <r>
      <rPr>
        <b/>
        <sz val="11"/>
        <color theme="1"/>
        <rFont val="Poppins Light"/>
      </rPr>
      <t xml:space="preserve">Somewhat stable </t>
    </r>
    <r>
      <rPr>
        <sz val="11"/>
        <color theme="1"/>
        <rFont val="Poppins Light"/>
      </rPr>
      <t>– Income is sometimes stable, but often uncertain.</t>
    </r>
  </si>
  <si>
    <r>
      <rPr>
        <b/>
        <sz val="11"/>
        <color theme="1"/>
        <rFont val="Poppins Light"/>
      </rPr>
      <t xml:space="preserve">Stable </t>
    </r>
    <r>
      <rPr>
        <sz val="11"/>
        <color theme="1"/>
        <rFont val="Poppins Light"/>
      </rPr>
      <t>– Income is generally stable throughout the year.</t>
    </r>
  </si>
  <si>
    <r>
      <rPr>
        <b/>
        <sz val="11"/>
        <color theme="1"/>
        <rFont val="Poppins Light"/>
      </rPr>
      <t xml:space="preserve">Very stable </t>
    </r>
    <r>
      <rPr>
        <sz val="11"/>
        <color theme="1"/>
        <rFont val="Poppins Light"/>
      </rPr>
      <t>– Income is stable and predictable all year round.</t>
    </r>
  </si>
  <si>
    <r>
      <rPr>
        <b/>
        <sz val="11"/>
        <color theme="1"/>
        <rFont val="Poppins Light"/>
      </rPr>
      <t xml:space="preserve">Not at all, </t>
    </r>
    <r>
      <rPr>
        <sz val="11"/>
        <color theme="1"/>
        <rFont val="Poppins Light"/>
      </rPr>
      <t>I can buy fewer essential items than last year.</t>
    </r>
  </si>
  <si>
    <r>
      <rPr>
        <b/>
        <sz val="11"/>
        <color theme="1"/>
        <rFont val="Poppins Light"/>
      </rPr>
      <t>No,</t>
    </r>
    <r>
      <rPr>
        <sz val="11"/>
        <color theme="1"/>
        <rFont val="Poppins Light"/>
      </rPr>
      <t xml:space="preserve"> I can buy about the same number of essential items as last year, but not more.</t>
    </r>
  </si>
  <si>
    <r>
      <rPr>
        <b/>
        <sz val="11"/>
        <color theme="1"/>
        <rFont val="Poppins Light"/>
      </rPr>
      <t xml:space="preserve">Yes, a little. </t>
    </r>
    <r>
      <rPr>
        <sz val="11"/>
        <color theme="1"/>
        <rFont val="Poppins Light"/>
      </rPr>
      <t>I can buy a few more essential items than last year.</t>
    </r>
  </si>
  <si>
    <r>
      <rPr>
        <b/>
        <sz val="11"/>
        <color theme="1"/>
        <rFont val="Poppins Light"/>
      </rPr>
      <t xml:space="preserve">Yes, a lot. </t>
    </r>
    <r>
      <rPr>
        <sz val="11"/>
        <color theme="1"/>
        <rFont val="Poppins Light"/>
      </rPr>
      <t>I can buy many more essential items than last year.</t>
    </r>
  </si>
  <si>
    <r>
      <rPr>
        <b/>
        <sz val="11"/>
        <color theme="1"/>
        <rFont val="Poppins Light"/>
      </rPr>
      <t xml:space="preserve">Not able at all </t>
    </r>
    <r>
      <rPr>
        <sz val="11"/>
        <color theme="1"/>
        <rFont val="Poppins Light"/>
      </rPr>
      <t>– I do not feel able to provide the basic necessities for my children.</t>
    </r>
  </si>
  <si>
    <r>
      <rPr>
        <b/>
        <sz val="11"/>
        <color theme="1"/>
        <rFont val="Poppins Light"/>
      </rPr>
      <t xml:space="preserve">Somewhat able </t>
    </r>
    <r>
      <rPr>
        <sz val="11"/>
        <color theme="1"/>
        <rFont val="Poppins Light"/>
      </rPr>
      <t>– I feel able to provide some necessities, but not consistently.</t>
    </r>
  </si>
  <si>
    <r>
      <rPr>
        <b/>
        <sz val="11"/>
        <color theme="1"/>
        <rFont val="Poppins Light"/>
      </rPr>
      <t xml:space="preserve">Yes, able </t>
    </r>
    <r>
      <rPr>
        <sz val="11"/>
        <color theme="1"/>
        <rFont val="Poppins Light"/>
      </rPr>
      <t>– I generally feel able to provide the basic necessities.</t>
    </r>
  </si>
  <si>
    <r>
      <rPr>
        <b/>
        <sz val="11"/>
        <color theme="1"/>
        <rFont val="Poppins Light"/>
      </rPr>
      <t xml:space="preserve">Very able </t>
    </r>
    <r>
      <rPr>
        <sz val="11"/>
        <color theme="1"/>
        <rFont val="Poppins Light"/>
      </rPr>
      <t>– I feel fully able to provide all the basic necessities for my children consistently.</t>
    </r>
  </si>
  <si>
    <r>
      <rPr>
        <b/>
        <sz val="11"/>
        <color theme="1"/>
        <rFont val="Poppins Light"/>
      </rPr>
      <t xml:space="preserve">Not at all </t>
    </r>
    <r>
      <rPr>
        <sz val="11"/>
        <color theme="1"/>
        <rFont val="Poppins Light"/>
      </rPr>
      <t>– My household cannot manage financially when unexpected problems occur.</t>
    </r>
  </si>
  <si>
    <r>
      <rPr>
        <b/>
        <sz val="11"/>
        <color theme="1"/>
        <rFont val="Poppins Light"/>
      </rPr>
      <t xml:space="preserve">Somewhat </t>
    </r>
    <r>
      <rPr>
        <sz val="11"/>
        <color theme="1"/>
        <rFont val="Poppins Light"/>
      </rPr>
      <t>– My household can manage a little, but it is very difficult.</t>
    </r>
  </si>
  <si>
    <r>
      <rPr>
        <b/>
        <sz val="11"/>
        <color theme="1"/>
        <rFont val="Poppins Light"/>
      </rPr>
      <t xml:space="preserve">Well </t>
    </r>
    <r>
      <rPr>
        <sz val="11"/>
        <color theme="1"/>
        <rFont val="Poppins Light"/>
      </rPr>
      <t>– My household can manage financially during unexpected problems most of the time.</t>
    </r>
  </si>
  <si>
    <r>
      <rPr>
        <b/>
        <sz val="11"/>
        <color theme="1"/>
        <rFont val="Poppins Light"/>
      </rPr>
      <t xml:space="preserve">Very well </t>
    </r>
    <r>
      <rPr>
        <sz val="11"/>
        <color theme="1"/>
        <rFont val="Poppins Light"/>
      </rPr>
      <t>– My household can manage well financially, even during serious unexpected problems.</t>
    </r>
  </si>
  <si>
    <t>Part 3: Community</t>
  </si>
  <si>
    <r>
      <rPr>
        <b/>
        <sz val="11"/>
        <color theme="1"/>
        <rFont val="Poppins Light"/>
      </rPr>
      <t xml:space="preserve">Not at all </t>
    </r>
    <r>
      <rPr>
        <sz val="11"/>
        <color theme="1"/>
        <rFont val="Poppins Light"/>
      </rPr>
      <t>– Clean water and toilets are not available for children when needed.</t>
    </r>
  </si>
  <si>
    <r>
      <rPr>
        <b/>
        <sz val="11"/>
        <color theme="1"/>
        <rFont val="Poppins Light"/>
      </rPr>
      <t xml:space="preserve">Sometimes </t>
    </r>
    <r>
      <rPr>
        <sz val="11"/>
        <color theme="1"/>
        <rFont val="Poppins Light"/>
      </rPr>
      <t>– Clean water and toilets are available only part of the time.</t>
    </r>
  </si>
  <si>
    <r>
      <rPr>
        <b/>
        <sz val="11"/>
        <color theme="1"/>
        <rFont val="Poppins Light"/>
      </rPr>
      <t xml:space="preserve">Most of the time </t>
    </r>
    <r>
      <rPr>
        <sz val="11"/>
        <color theme="1"/>
        <rFont val="Poppins Light"/>
      </rPr>
      <t>– Clean water and toilets are usually available when needed.</t>
    </r>
  </si>
  <si>
    <r>
      <rPr>
        <b/>
        <sz val="11"/>
        <color theme="1"/>
        <rFont val="Poppins Light"/>
      </rPr>
      <t xml:space="preserve">All of the time </t>
    </r>
    <r>
      <rPr>
        <sz val="11"/>
        <color theme="1"/>
        <rFont val="Poppins Light"/>
      </rPr>
      <t>– Clean water and toilets are always available when needed.</t>
    </r>
  </si>
  <si>
    <r>
      <rPr>
        <b/>
        <sz val="11"/>
        <color theme="1"/>
        <rFont val="Poppins Light"/>
      </rPr>
      <t xml:space="preserve">Not at all </t>
    </r>
    <r>
      <rPr>
        <sz val="11"/>
        <color theme="1"/>
        <rFont val="Poppins Light"/>
      </rPr>
      <t>– Children cannot access a health worker or clinic when needed.</t>
    </r>
  </si>
  <si>
    <r>
      <rPr>
        <b/>
        <sz val="11"/>
        <color theme="1"/>
        <rFont val="Poppins Light"/>
      </rPr>
      <t xml:space="preserve">Sometimes </t>
    </r>
    <r>
      <rPr>
        <sz val="11"/>
        <color theme="1"/>
        <rFont val="Poppins Light"/>
      </rPr>
      <t>– Children can access care occasionally, but not reliably.</t>
    </r>
  </si>
  <si>
    <r>
      <rPr>
        <b/>
        <sz val="11"/>
        <color theme="1"/>
        <rFont val="Poppins Light"/>
      </rPr>
      <t xml:space="preserve">Most of the time </t>
    </r>
    <r>
      <rPr>
        <sz val="11"/>
        <color theme="1"/>
        <rFont val="Poppins Light"/>
      </rPr>
      <t>– Children can usually access care when needed.</t>
    </r>
  </si>
  <si>
    <r>
      <rPr>
        <b/>
        <sz val="11"/>
        <color theme="1"/>
        <rFont val="Poppins Light"/>
      </rPr>
      <t xml:space="preserve">All of the time </t>
    </r>
    <r>
      <rPr>
        <sz val="11"/>
        <color theme="1"/>
        <rFont val="Poppins Light"/>
      </rPr>
      <t>– Children can always access care when needed.</t>
    </r>
  </si>
  <si>
    <r>
      <rPr>
        <b/>
        <sz val="11"/>
        <color theme="1"/>
        <rFont val="Poppins Light"/>
      </rPr>
      <t xml:space="preserve">Very limited ability </t>
    </r>
    <r>
      <rPr>
        <sz val="11"/>
        <color theme="1"/>
        <rFont val="Poppins Light"/>
      </rPr>
      <t>– I do not believe people in the community know how to keep children safe.</t>
    </r>
  </si>
  <si>
    <r>
      <rPr>
        <b/>
        <sz val="11"/>
        <color theme="1"/>
        <rFont val="Poppins Light"/>
      </rPr>
      <t xml:space="preserve">Some ability </t>
    </r>
    <r>
      <rPr>
        <sz val="11"/>
        <color theme="1"/>
        <rFont val="Poppins Light"/>
      </rPr>
      <t>– Some people have knowledge, but it is limited or inconsistent.</t>
    </r>
  </si>
  <si>
    <r>
      <rPr>
        <b/>
        <sz val="11"/>
        <color theme="1"/>
        <rFont val="Poppins Light"/>
      </rPr>
      <t xml:space="preserve">Good ability </t>
    </r>
    <r>
      <rPr>
        <sz val="11"/>
        <color theme="1"/>
        <rFont val="Poppins Light"/>
      </rPr>
      <t>– People in the community generally know how to keep children safe.</t>
    </r>
  </si>
  <si>
    <r>
      <rPr>
        <b/>
        <sz val="11"/>
        <color theme="1"/>
        <rFont val="Poppins Light"/>
      </rPr>
      <t xml:space="preserve">Very good ability </t>
    </r>
    <r>
      <rPr>
        <sz val="11"/>
        <color theme="1"/>
        <rFont val="Poppins Light"/>
      </rPr>
      <t>– People in the community clearly know how to keep children safe and act on it.</t>
    </r>
  </si>
  <si>
    <r>
      <rPr>
        <b/>
        <sz val="11"/>
        <color theme="1"/>
        <rFont val="Poppins Light"/>
      </rPr>
      <t xml:space="preserve">Not at all </t>
    </r>
    <r>
      <rPr>
        <sz val="11"/>
        <color theme="1"/>
        <rFont val="Poppins Light"/>
      </rPr>
      <t>– People do not help ensure a safe, healthy, and welcoming environment for children.</t>
    </r>
  </si>
  <si>
    <r>
      <rPr>
        <b/>
        <sz val="11"/>
        <color theme="1"/>
        <rFont val="Poppins Light"/>
      </rPr>
      <t xml:space="preserve">Somewhat </t>
    </r>
    <r>
      <rPr>
        <sz val="11"/>
        <color theme="1"/>
        <rFont val="Poppins Light"/>
      </rPr>
      <t>– People help occasionally, but efforts are limited.</t>
    </r>
  </si>
  <si>
    <r>
      <rPr>
        <b/>
        <sz val="11"/>
        <color theme="1"/>
        <rFont val="Poppins Light"/>
      </rPr>
      <t xml:space="preserve">Well </t>
    </r>
    <r>
      <rPr>
        <sz val="11"/>
        <color theme="1"/>
        <rFont val="Poppins Light"/>
      </rPr>
      <t>– People generally help ensure the environment is safe, healthy, and welcoming.</t>
    </r>
  </si>
  <si>
    <r>
      <rPr>
        <b/>
        <sz val="11"/>
        <color theme="1"/>
        <rFont val="Poppins Light"/>
      </rPr>
      <t xml:space="preserve">Very well </t>
    </r>
    <r>
      <rPr>
        <sz val="11"/>
        <color theme="1"/>
        <rFont val="Poppins Light"/>
      </rPr>
      <t>– People actively and consistently help create a safe, healthy, and welcoming environment for all children.</t>
    </r>
  </si>
  <si>
    <t>Does your community advocate for children’s rights?</t>
  </si>
  <si>
    <r>
      <rPr>
        <b/>
        <sz val="11"/>
        <color theme="1"/>
        <rFont val="Poppins Light"/>
      </rPr>
      <t xml:space="preserve">Not at all </t>
    </r>
    <r>
      <rPr>
        <sz val="11"/>
        <color theme="1"/>
        <rFont val="Poppins Light"/>
      </rPr>
      <t>– The community does not advocate for children’s rights.</t>
    </r>
  </si>
  <si>
    <r>
      <rPr>
        <b/>
        <sz val="11"/>
        <color theme="1"/>
        <rFont val="Poppins Light"/>
      </rPr>
      <t xml:space="preserve">Somewhat </t>
    </r>
    <r>
      <rPr>
        <sz val="11"/>
        <color theme="1"/>
        <rFont val="Poppins Light"/>
      </rPr>
      <t>– The community shows some advocacy, but it is limited.</t>
    </r>
  </si>
  <si>
    <r>
      <rPr>
        <b/>
        <sz val="11"/>
        <color theme="1"/>
        <rFont val="Poppins Light"/>
      </rPr>
      <t xml:space="preserve">Well </t>
    </r>
    <r>
      <rPr>
        <sz val="11"/>
        <color theme="1"/>
        <rFont val="Poppins Light"/>
      </rPr>
      <t>– The community generally advocates for children’s rights.</t>
    </r>
  </si>
  <si>
    <r>
      <rPr>
        <b/>
        <sz val="11"/>
        <color theme="1"/>
        <rFont val="Poppins Light"/>
      </rPr>
      <t xml:space="preserve">Very well </t>
    </r>
    <r>
      <rPr>
        <sz val="11"/>
        <color theme="1"/>
        <rFont val="Poppins Light"/>
      </rPr>
      <t>– The community actively and consistently advocates for children’s rights.</t>
    </r>
  </si>
  <si>
    <r>
      <rPr>
        <b/>
        <sz val="11"/>
        <color theme="1"/>
        <rFont val="Poppins Light"/>
      </rPr>
      <t xml:space="preserve">Not at all </t>
    </r>
    <r>
      <rPr>
        <sz val="11"/>
        <color theme="1"/>
        <rFont val="Poppins Light"/>
      </rPr>
      <t>– Families do not have a chance to participate.</t>
    </r>
  </si>
  <si>
    <r>
      <rPr>
        <b/>
        <sz val="11"/>
        <color theme="1"/>
        <rFont val="Poppins Light"/>
      </rPr>
      <t xml:space="preserve">Somewhat </t>
    </r>
    <r>
      <rPr>
        <sz val="11"/>
        <color theme="1"/>
        <rFont val="Poppins Light"/>
      </rPr>
      <t>– Some families can participate, but opportunities are limited.</t>
    </r>
  </si>
  <si>
    <r>
      <rPr>
        <b/>
        <sz val="11"/>
        <color theme="1"/>
        <rFont val="Poppins Light"/>
      </rPr>
      <t xml:space="preserve">Well </t>
    </r>
    <r>
      <rPr>
        <sz val="11"/>
        <color theme="1"/>
        <rFont val="Poppins Light"/>
      </rPr>
      <t>– Families generally have a chance to participate.</t>
    </r>
  </si>
  <si>
    <r>
      <rPr>
        <b/>
        <sz val="11"/>
        <color theme="1"/>
        <rFont val="Poppins Light"/>
      </rPr>
      <t xml:space="preserve">Very well </t>
    </r>
    <r>
      <rPr>
        <sz val="11"/>
        <color theme="1"/>
        <rFont val="Poppins Light"/>
      </rPr>
      <t>– All families consistently have opportunities to participate fully.</t>
    </r>
  </si>
  <si>
    <r>
      <rPr>
        <b/>
        <sz val="11"/>
        <color theme="1"/>
        <rFont val="Poppins Light"/>
      </rPr>
      <t xml:space="preserve">Not at all </t>
    </r>
    <r>
      <rPr>
        <sz val="11"/>
        <color theme="1"/>
        <rFont val="Poppins Light"/>
      </rPr>
      <t>– The community does not work towards the long-term sustainability of community structures at all</t>
    </r>
  </si>
  <si>
    <r>
      <rPr>
        <b/>
        <sz val="11"/>
        <color theme="1"/>
        <rFont val="Poppins Light"/>
      </rPr>
      <t xml:space="preserve">Somewhat </t>
    </r>
    <r>
      <rPr>
        <sz val="11"/>
        <color theme="1"/>
        <rFont val="Poppins Light"/>
      </rPr>
      <t>– The community works a little towards the long-term sustainability of community structures, but efforts are inconsistent.</t>
    </r>
  </si>
  <si>
    <r>
      <rPr>
        <b/>
        <sz val="11"/>
        <color theme="1"/>
        <rFont val="Poppins Light"/>
      </rPr>
      <t xml:space="preserve">Well </t>
    </r>
    <r>
      <rPr>
        <sz val="11"/>
        <color theme="1"/>
        <rFont val="Poppins Light"/>
      </rPr>
      <t>– The community works to ensure the long-term sustainability of community structures.</t>
    </r>
  </si>
  <si>
    <r>
      <rPr>
        <b/>
        <sz val="11"/>
        <color theme="1"/>
        <rFont val="Poppins Light"/>
      </rPr>
      <t xml:space="preserve">Very well </t>
    </r>
    <r>
      <rPr>
        <sz val="11"/>
        <color theme="1"/>
        <rFont val="Poppins Light"/>
      </rPr>
      <t>– The community works very actively to ensure the long-term sustainability of community structures.</t>
    </r>
  </si>
  <si>
    <t>Community Members Tool - Data sheet</t>
  </si>
  <si>
    <t>Baseline (2026)</t>
  </si>
  <si>
    <t>Endline (2032)</t>
  </si>
  <si>
    <t>Prospective parents/ adolescents - group tool</t>
  </si>
  <si>
    <r>
      <t xml:space="preserve">This question is asked as an </t>
    </r>
    <r>
      <rPr>
        <b/>
        <sz val="11"/>
        <color theme="1"/>
        <rFont val="Poppins Light"/>
      </rPr>
      <t>OPEN QUESTION</t>
    </r>
    <r>
      <rPr>
        <sz val="11"/>
        <color theme="1"/>
        <rFont val="Poppins Light"/>
      </rPr>
      <t xml:space="preserve">, possible answers are the following:
</t>
    </r>
    <r>
      <rPr>
        <b/>
        <sz val="11"/>
        <color theme="1"/>
        <rFont val="Poppins Light"/>
      </rPr>
      <t xml:space="preserve">- Basic needs </t>
    </r>
    <r>
      <rPr>
        <sz val="11"/>
        <color theme="1"/>
        <rFont val="Poppins Light"/>
      </rPr>
      <t xml:space="preserve">– sufficient food, safe shelter, clothing, and access to healthcare.
</t>
    </r>
    <r>
      <rPr>
        <b/>
        <sz val="11"/>
        <color theme="1"/>
        <rFont val="Poppins Light"/>
      </rPr>
      <t xml:space="preserve">- Emotional care and love </t>
    </r>
    <r>
      <rPr>
        <sz val="11"/>
        <color theme="1"/>
        <rFont val="Poppins Light"/>
      </rPr>
      <t xml:space="preserve">– affection, attention, and a sense of safety and belonging.
</t>
    </r>
    <r>
      <rPr>
        <b/>
        <sz val="11"/>
        <color theme="1"/>
        <rFont val="Poppins Light"/>
      </rPr>
      <t xml:space="preserve">- Time and commitment </t>
    </r>
    <r>
      <rPr>
        <sz val="11"/>
        <color theme="1"/>
        <rFont val="Poppins Light"/>
      </rPr>
      <t xml:space="preserve">– being present, listening, and consistently caring for the child.
</t>
    </r>
    <r>
      <rPr>
        <b/>
        <sz val="11"/>
        <color theme="1"/>
        <rFont val="Poppins Light"/>
      </rPr>
      <t xml:space="preserve">- Knowledge and skills </t>
    </r>
    <r>
      <rPr>
        <sz val="11"/>
        <color theme="1"/>
        <rFont val="Poppins Light"/>
      </rPr>
      <t xml:space="preserve">– understanding child development, health, and safety.
</t>
    </r>
    <r>
      <rPr>
        <b/>
        <sz val="11"/>
        <color theme="1"/>
        <rFont val="Poppins Light"/>
      </rPr>
      <t xml:space="preserve">- Financial stability </t>
    </r>
    <r>
      <rPr>
        <sz val="11"/>
        <color theme="1"/>
        <rFont val="Poppins Light"/>
      </rPr>
      <t xml:space="preserve">– the ability to meet everyday costs and plan for the future.
</t>
    </r>
    <r>
      <rPr>
        <b/>
        <sz val="11"/>
        <color theme="1"/>
        <rFont val="Poppins Light"/>
      </rPr>
      <t xml:space="preserve">- Guidance and boundaries </t>
    </r>
    <r>
      <rPr>
        <sz val="11"/>
        <color theme="1"/>
        <rFont val="Poppins Light"/>
      </rPr>
      <t xml:space="preserve">– setting rules, teaching values, and providing structure.
</t>
    </r>
    <r>
      <rPr>
        <b/>
        <sz val="11"/>
        <color theme="1"/>
        <rFont val="Poppins Light"/>
      </rPr>
      <t xml:space="preserve">- Support networks </t>
    </r>
    <r>
      <rPr>
        <sz val="11"/>
        <color theme="1"/>
        <rFont val="Poppins Light"/>
      </rPr>
      <t xml:space="preserve">– help from family, community, or services when needed.
</t>
    </r>
    <r>
      <rPr>
        <b/>
        <sz val="11"/>
        <color theme="1"/>
        <rFont val="Poppins Light"/>
      </rPr>
      <t xml:space="preserve">- Other - </t>
    </r>
    <r>
      <rPr>
        <sz val="11"/>
        <color theme="1"/>
        <rFont val="Poppins Light"/>
      </rPr>
      <t>......</t>
    </r>
  </si>
  <si>
    <r>
      <rPr>
        <b/>
        <sz val="11"/>
        <color theme="1"/>
        <rFont val="Poppins Light"/>
      </rPr>
      <t xml:space="preserve">Not prepared at all </t>
    </r>
    <r>
      <rPr>
        <sz val="11"/>
        <color theme="1"/>
        <rFont val="Poppins Light"/>
      </rPr>
      <t>– I currently feel far from being able to provide this.</t>
    </r>
  </si>
  <si>
    <r>
      <rPr>
        <b/>
        <sz val="11"/>
        <color theme="1"/>
        <rFont val="Poppins Light"/>
      </rPr>
      <t xml:space="preserve">Somewhat prepared </t>
    </r>
    <r>
      <rPr>
        <sz val="11"/>
        <color theme="1"/>
        <rFont val="Poppins Light"/>
      </rPr>
      <t>– I have taken some first steps, but many challenges remain.</t>
    </r>
  </si>
  <si>
    <r>
      <rPr>
        <b/>
        <sz val="11"/>
        <color theme="1"/>
        <rFont val="Poppins Light"/>
      </rPr>
      <t xml:space="preserve">Well prepared </t>
    </r>
    <r>
      <rPr>
        <sz val="11"/>
        <color theme="1"/>
        <rFont val="Poppins Light"/>
      </rPr>
      <t>– I am making good progress and feel I am moving in the right direction.</t>
    </r>
  </si>
  <si>
    <r>
      <rPr>
        <b/>
        <sz val="11"/>
        <color theme="1"/>
        <rFont val="Poppins Light"/>
      </rPr>
      <t xml:space="preserve">Very well prepared </t>
    </r>
    <r>
      <rPr>
        <sz val="11"/>
        <color theme="1"/>
        <rFont val="Poppins Light"/>
      </rPr>
      <t>– I feel (nearly) fully able to provide this.</t>
    </r>
  </si>
  <si>
    <t>How prepared do you feel to provide financially for your (future) children to support them in their basic needs, such as food, education, health care and other basic needs?</t>
  </si>
  <si>
    <t>Children - group tool</t>
  </si>
  <si>
    <t>Can you name a few rights you have as a child?</t>
  </si>
  <si>
    <t>Open question, note the responses</t>
  </si>
  <si>
    <t>The enumerator scores, based on the responses from the children.</t>
  </si>
  <si>
    <t>The children cannot name any of their rights. (&lt;10%)</t>
  </si>
  <si>
    <t>Some children know a few rights, but not all children. They do know know their rights well. (10-50%)</t>
  </si>
  <si>
    <t>Most children can mention their rights and they understand them. (50%-90%)</t>
  </si>
  <si>
    <t>(Almost) all children know their rights very well (they can mention multiple) and understand how their rights protect them. (&gt;90%)</t>
  </si>
  <si>
    <t>The enumerator scores, based on the responses from the children, to what extend children know where or to whom to go in case they need help.</t>
  </si>
  <si>
    <t>The children have no idea about where or to whom to go in case they need help. 
(&lt;10%)</t>
  </si>
  <si>
    <t>Some children know where or to whom to go in case they need help.
(10-50%)</t>
  </si>
  <si>
    <t>Most children know where or to whom to go in case they need help.
(50%-90%)</t>
  </si>
  <si>
    <t>(Almost) all children know where or to whom to go in case they need help.
(&gt;90%)</t>
  </si>
  <si>
    <t>I always get upset and find it hard to solve the problem.</t>
  </si>
  <si>
    <t>I often find it hard to stay calm and solve the problem.</t>
  </si>
  <si>
    <t>I mostly stay calm and actively work to fix the problem, but not always.</t>
  </si>
  <si>
    <t>I stay calm and actively work to fix the problem, even in difficult situations.</t>
  </si>
  <si>
    <t>I always feel unsafe in my community.</t>
  </si>
  <si>
    <t>I sometimes feel unsafe.</t>
  </si>
  <si>
    <t>I usually feel safe in my community.</t>
  </si>
  <si>
    <t>I always feel safe in my community.</t>
  </si>
  <si>
    <t>Do you feel safe when you are with your family/caregivers(s)?</t>
  </si>
  <si>
    <t>I always feel unsafe with my family or caregivers.</t>
  </si>
  <si>
    <t>I usually feel safe with my family or caregivers.</t>
  </si>
  <si>
    <t>I always feel safe with my family or caregivers.</t>
  </si>
  <si>
    <t>Children with a disability mostly do not play with others.</t>
  </si>
  <si>
    <t>Some children with a disability play with others, but many cannot participate.</t>
  </si>
  <si>
    <t>Most children with a disability play with others, but not all.</t>
  </si>
  <si>
    <t>Children with a disability fully and equally play with others.</t>
  </si>
  <si>
    <t>The enumerator scores what children with a disability answer to this question (if children with a disability are part of the group).</t>
  </si>
  <si>
    <r>
      <rPr>
        <b/>
        <sz val="11"/>
        <color theme="1"/>
        <rFont val="Poppins Light"/>
      </rPr>
      <t xml:space="preserve">No never </t>
    </r>
    <r>
      <rPr>
        <sz val="11"/>
        <color theme="1"/>
        <rFont val="Poppins Light"/>
      </rPr>
      <t>- I never have enough to eat.</t>
    </r>
  </si>
  <si>
    <r>
      <rPr>
        <b/>
        <sz val="11"/>
        <color theme="1"/>
        <rFont val="Poppins Light"/>
      </rPr>
      <t xml:space="preserve">Sometimes </t>
    </r>
    <r>
      <rPr>
        <sz val="11"/>
        <color theme="1"/>
        <rFont val="Poppins Light"/>
      </rPr>
      <t>- I sometimes have enough to eat, but not every day.</t>
    </r>
  </si>
  <si>
    <r>
      <rPr>
        <b/>
        <sz val="11"/>
        <color theme="1"/>
        <rFont val="Poppins Light"/>
      </rPr>
      <t xml:space="preserve">Mostly </t>
    </r>
    <r>
      <rPr>
        <sz val="11"/>
        <color theme="1"/>
        <rFont val="Poppins Light"/>
      </rPr>
      <t>- I usually have enough to eat each day.</t>
    </r>
  </si>
  <si>
    <r>
      <rPr>
        <b/>
        <sz val="11"/>
        <color theme="1"/>
        <rFont val="Poppins Light"/>
      </rPr>
      <t xml:space="preserve">Yes always </t>
    </r>
    <r>
      <rPr>
        <sz val="11"/>
        <color theme="1"/>
        <rFont val="Poppins Light"/>
      </rPr>
      <t>- I always have enough to eat every day.</t>
    </r>
  </si>
  <si>
    <t>I will not finish school.</t>
  </si>
  <si>
    <t>I am not sure if I will finish school.</t>
  </si>
  <si>
    <t>I will probably finish school.</t>
  </si>
  <si>
    <t>I am sure that I will finish school.</t>
  </si>
  <si>
    <r>
      <rPr>
        <b/>
        <sz val="11"/>
        <color theme="1"/>
        <rFont val="Poppins Light"/>
      </rPr>
      <t>Target group:</t>
    </r>
    <r>
      <rPr>
        <sz val="11"/>
        <color theme="1"/>
        <rFont val="Poppins Light"/>
      </rPr>
      <t xml:space="preserve"> ECD teachers/ caregivers. At least one teacher per ECD center.
</t>
    </r>
    <r>
      <rPr>
        <b/>
        <sz val="11"/>
        <color theme="1"/>
        <rFont val="Poppins Light"/>
      </rPr>
      <t xml:space="preserve">Sample: </t>
    </r>
    <r>
      <rPr>
        <sz val="11"/>
        <color theme="1"/>
        <rFont val="Poppins Light"/>
      </rPr>
      <t>All supported ECD centers.</t>
    </r>
    <r>
      <rPr>
        <b/>
        <sz val="11"/>
        <color theme="1"/>
        <rFont val="Poppins Light"/>
      </rPr>
      <t xml:space="preserve">
Instructions:</t>
    </r>
    <r>
      <rPr>
        <sz val="11"/>
        <color theme="1"/>
        <rFont val="Poppins Light"/>
      </rPr>
      <t xml:space="preserve"> Ask the survey questions to the ECD teachers and record the responses in Kobo.</t>
    </r>
  </si>
  <si>
    <t xml:space="preserve">Part 1: Child progress </t>
  </si>
  <si>
    <t>Answers</t>
  </si>
  <si>
    <r>
      <t>Not at all</t>
    </r>
    <r>
      <rPr>
        <sz val="11"/>
        <color theme="1"/>
        <rFont val="Poppins Light"/>
      </rPr>
      <t xml:space="preserve"> – Children show little or no progress in early academic skills.</t>
    </r>
  </si>
  <si>
    <r>
      <t>To a small extent</t>
    </r>
    <r>
      <rPr>
        <sz val="11"/>
        <color theme="1"/>
        <rFont val="Poppins Light"/>
      </rPr>
      <t xml:space="preserve"> – Some limited progress is observed, but it is inconsistent.</t>
    </r>
  </si>
  <si>
    <r>
      <t>To a moderate extent</t>
    </r>
    <r>
      <rPr>
        <sz val="11"/>
        <color theme="1"/>
        <rFont val="Poppins Light"/>
      </rPr>
      <t xml:space="preserve"> – Children show basic progress in some early academic skills.</t>
    </r>
  </si>
  <si>
    <r>
      <t>To a large extent</t>
    </r>
    <r>
      <rPr>
        <sz val="11"/>
        <color theme="1"/>
        <rFont val="Poppins Light"/>
      </rPr>
      <t xml:space="preserve"> – Children show clear progress in most early academic skills.</t>
    </r>
  </si>
  <si>
    <r>
      <t>To a very large extent</t>
    </r>
    <r>
      <rPr>
        <sz val="11"/>
        <color theme="1"/>
        <rFont val="Poppins Light"/>
      </rPr>
      <t xml:space="preserve"> – Children show strong and consistent progress across early academic skills.</t>
    </r>
  </si>
  <si>
    <t>Do children in your class show positive social and emotional development (e.g., sharing, cooperating, managing emotions)?</t>
  </si>
  <si>
    <r>
      <t>Not at all</t>
    </r>
    <r>
      <rPr>
        <sz val="11"/>
        <color theme="1"/>
        <rFont val="Poppins Light"/>
      </rPr>
      <t xml:space="preserve"> – Positive social and emotional behaviours are rarely observed.</t>
    </r>
  </si>
  <si>
    <r>
      <t>To a small extent</t>
    </r>
    <r>
      <rPr>
        <sz val="11"/>
        <color theme="1"/>
        <rFont val="Poppins Light"/>
      </rPr>
      <t xml:space="preserve"> – Some positive behaviours are observed, but many difficulties remain.</t>
    </r>
  </si>
  <si>
    <r>
      <t>To a moderate extent</t>
    </r>
    <r>
      <rPr>
        <sz val="11"/>
        <color theme="1"/>
        <rFont val="Poppins Light"/>
      </rPr>
      <t xml:space="preserve"> – Children show basic social and emotional skills, but inconsistently.</t>
    </r>
  </si>
  <si>
    <r>
      <t>To a large extent</t>
    </r>
    <r>
      <rPr>
        <sz val="11"/>
        <color theme="1"/>
        <rFont val="Poppins Light"/>
      </rPr>
      <t xml:space="preserve"> – Most children show positive social and emotional development.</t>
    </r>
  </si>
  <si>
    <r>
      <t>To a very large extent</t>
    </r>
    <r>
      <rPr>
        <sz val="11"/>
        <color theme="1"/>
        <rFont val="Poppins Light"/>
      </rPr>
      <t xml:space="preserve"> – Children consistently demonstrate strong social and emotional skills.</t>
    </r>
  </si>
  <si>
    <t xml:space="preserve">Part 2: Teacher skills </t>
  </si>
  <si>
    <r>
      <t xml:space="preserve">No knowledge at all </t>
    </r>
    <r>
      <rPr>
        <sz val="11"/>
        <color theme="1"/>
        <rFont val="Poppins Light"/>
      </rPr>
      <t>– I feel I lack the knowledge and skills to support children effectively.</t>
    </r>
  </si>
  <si>
    <r>
      <t>Very little knowledge</t>
    </r>
    <r>
      <rPr>
        <sz val="11"/>
        <color theme="1"/>
        <rFont val="Poppins Light"/>
      </rPr>
      <t xml:space="preserve"> – I have some knowledge and skills but often feel unsure.</t>
    </r>
  </si>
  <si>
    <r>
      <t xml:space="preserve">Some knowledge </t>
    </r>
    <r>
      <rPr>
        <sz val="11"/>
        <color theme="1"/>
        <rFont val="Poppins Light"/>
      </rPr>
      <t>– I feel reasonably capable but sometimes need guidance.</t>
    </r>
  </si>
  <si>
    <r>
      <t xml:space="preserve">Good knowledge </t>
    </r>
    <r>
      <rPr>
        <sz val="11"/>
        <color theme="1"/>
        <rFont val="Poppins Light"/>
      </rPr>
      <t>– I feel capable and can support children’s learning and development well.</t>
    </r>
  </si>
  <si>
    <r>
      <t xml:space="preserve">Excellent knowledge </t>
    </r>
    <r>
      <rPr>
        <sz val="11"/>
        <color theme="1"/>
        <rFont val="Poppins Light"/>
      </rPr>
      <t>– I feel highly capable and can support children’s learning and development independently.</t>
    </r>
  </si>
  <si>
    <r>
      <t xml:space="preserve">No ability at all </t>
    </r>
    <r>
      <rPr>
        <sz val="11"/>
        <color theme="1"/>
        <rFont val="Poppins Light"/>
      </rPr>
      <t>– I do not feel able to create a safe and supportive environment.</t>
    </r>
  </si>
  <si>
    <r>
      <t xml:space="preserve">Very little ability </t>
    </r>
    <r>
      <rPr>
        <sz val="11"/>
        <color theme="1"/>
        <rFont val="Poppins Light"/>
      </rPr>
      <t>– I feel I have some ability, but often struggle.</t>
    </r>
  </si>
  <si>
    <r>
      <t xml:space="preserve">Some ability </t>
    </r>
    <r>
      <rPr>
        <sz val="11"/>
        <color theme="1"/>
        <rFont val="Poppins Light"/>
      </rPr>
      <t>– I feel somewhat capable, with occasional challenges.</t>
    </r>
  </si>
  <si>
    <r>
      <t xml:space="preserve">Good ability </t>
    </r>
    <r>
      <rPr>
        <sz val="11"/>
        <color theme="1"/>
        <rFont val="Poppins Light"/>
      </rPr>
      <t>– I feel able to create a safe and supportive environment most of the time.</t>
    </r>
  </si>
  <si>
    <r>
      <t xml:space="preserve">Excellent ability </t>
    </r>
    <r>
      <rPr>
        <sz val="11"/>
        <color theme="1"/>
        <rFont val="Poppins Light"/>
      </rPr>
      <t>– I feel fully capable of creating a safe and supportive environment for all children.</t>
    </r>
  </si>
  <si>
    <r>
      <t xml:space="preserve">No knowledge at all </t>
    </r>
    <r>
      <rPr>
        <sz val="11"/>
        <color theme="1"/>
        <rFont val="Poppins Light"/>
      </rPr>
      <t>– I lack basic knowledge and confidence in hygiene and health practices.</t>
    </r>
  </si>
  <si>
    <r>
      <t xml:space="preserve">Very little knowledge </t>
    </r>
    <r>
      <rPr>
        <sz val="11"/>
        <color theme="1"/>
        <rFont val="Poppins Light"/>
      </rPr>
      <t>– I have some knowledge, but I am often unsure.</t>
    </r>
  </si>
  <si>
    <r>
      <t xml:space="preserve">Some knowledge </t>
    </r>
    <r>
      <rPr>
        <sz val="11"/>
        <color theme="1"/>
        <rFont val="Poppins Light"/>
      </rPr>
      <t>– I have basic knowledge and can apply it in some situations.</t>
    </r>
  </si>
  <si>
    <r>
      <t xml:space="preserve">Good knowledge </t>
    </r>
    <r>
      <rPr>
        <sz val="11"/>
        <color theme="1"/>
        <rFont val="Poppins Light"/>
      </rPr>
      <t>– I have good knowledge and usually apply hygiene and health practices well.</t>
    </r>
  </si>
  <si>
    <r>
      <t xml:space="preserve">Excellent knowledge </t>
    </r>
    <r>
      <rPr>
        <sz val="11"/>
        <color theme="1"/>
        <rFont val="Poppins Light"/>
      </rPr>
      <t>– I have strong knowledge and consistently apply good hygiene and health practices.</t>
    </r>
  </si>
  <si>
    <r>
      <t>No knowledge at all</t>
    </r>
    <r>
      <rPr>
        <sz val="11"/>
        <color theme="1"/>
        <rFont val="Poppins Light"/>
      </rPr>
      <t xml:space="preserve"> – I have very little knowledge about nutritious and balanced diets for children.</t>
    </r>
  </si>
  <si>
    <r>
      <t xml:space="preserve">Very little knowledge </t>
    </r>
    <r>
      <rPr>
        <sz val="11"/>
        <color theme="1"/>
        <rFont val="Poppins Light"/>
      </rPr>
      <t>– I have some knowledge but feel unsure about key aspects.</t>
    </r>
  </si>
  <si>
    <r>
      <t xml:space="preserve">Some knowledge </t>
    </r>
    <r>
      <rPr>
        <sz val="11"/>
        <color theme="1"/>
        <rFont val="Poppins Light"/>
      </rPr>
      <t>– I have a fair understanding, though I may need guidance sometimes.</t>
    </r>
  </si>
  <si>
    <r>
      <t xml:space="preserve">Good knowledge </t>
    </r>
    <r>
      <rPr>
        <sz val="11"/>
        <color theme="1"/>
        <rFont val="Poppins Light"/>
      </rPr>
      <t>– I have good knowledge and can apply it effectively.</t>
    </r>
  </si>
  <si>
    <r>
      <t xml:space="preserve">Excellent knowledge </t>
    </r>
    <r>
      <rPr>
        <sz val="11"/>
        <color theme="1"/>
        <rFont val="Poppins Light"/>
      </rPr>
      <t>– I have strong knowledge and can fully support children’s nutritional needs.</t>
    </r>
  </si>
  <si>
    <r>
      <rPr>
        <b/>
        <sz val="11"/>
        <color rgb="FF000000"/>
        <rFont val="Poppins Light"/>
      </rPr>
      <t xml:space="preserve">Not at all </t>
    </r>
    <r>
      <rPr>
        <sz val="11"/>
        <color rgb="FF000000"/>
        <rFont val="Poppins Light"/>
      </rPr>
      <t>– I don't have enough knowledge on playful learning and don't know how to create playmaterials to use play to stimulate children's learning.</t>
    </r>
  </si>
  <si>
    <r>
      <rPr>
        <b/>
        <sz val="11"/>
        <color rgb="FF000000"/>
        <rFont val="Poppins Light"/>
      </rPr>
      <t xml:space="preserve">To a small extent </t>
    </r>
    <r>
      <rPr>
        <sz val="11"/>
        <color rgb="FF000000"/>
        <rFont val="Poppins Light"/>
      </rPr>
      <t>– I have little knowledge on playful learning and know a little bit how to create playmaterials to use play to stimulate children's learning</t>
    </r>
  </si>
  <si>
    <r>
      <rPr>
        <b/>
        <sz val="11"/>
        <color rgb="FF000000"/>
        <rFont val="Poppins Light"/>
      </rPr>
      <t xml:space="preserve">To a moderate extent </t>
    </r>
    <r>
      <rPr>
        <sz val="11"/>
        <color rgb="FF000000"/>
        <rFont val="Poppins Light"/>
      </rPr>
      <t>– I have some basic knowledge on playful learning and can create some playmaterials to use play to stimulate children's learning</t>
    </r>
  </si>
  <si>
    <r>
      <rPr>
        <b/>
        <sz val="11"/>
        <color rgb="FF000000"/>
        <rFont val="Poppins Light"/>
      </rPr>
      <t xml:space="preserve">To a large extent </t>
    </r>
    <r>
      <rPr>
        <sz val="11"/>
        <color rgb="FF000000"/>
        <rFont val="Poppins Light"/>
      </rPr>
      <t>– I have good knowledge on playful learning and know well how to create playmaterials to use play to stimulate children's learning</t>
    </r>
  </si>
  <si>
    <r>
      <rPr>
        <b/>
        <sz val="11"/>
        <color rgb="FF000000"/>
        <rFont val="Poppins Light"/>
      </rPr>
      <t xml:space="preserve">To a very large extent </t>
    </r>
    <r>
      <rPr>
        <sz val="11"/>
        <color rgb="FF000000"/>
        <rFont val="Poppins Light"/>
      </rPr>
      <t>– I have very extensive knowledge on playful learning and can make a lot of playmaterials to use play to stimulate children's learning</t>
    </r>
  </si>
  <si>
    <t>Do you feel you need additional training or guidance? If yes, on which topic(s)?</t>
  </si>
  <si>
    <r>
      <rPr>
        <b/>
        <sz val="11"/>
        <color theme="1"/>
        <rFont val="Poppins Light"/>
      </rPr>
      <t xml:space="preserve">Yes, a lot </t>
    </r>
    <r>
      <rPr>
        <sz val="11"/>
        <color theme="1"/>
        <rFont val="Poppins Light"/>
      </rPr>
      <t xml:space="preserve">- I need much training and guidance. </t>
    </r>
  </si>
  <si>
    <r>
      <t xml:space="preserve">Yes, a little - </t>
    </r>
    <r>
      <rPr>
        <sz val="11"/>
        <color theme="1"/>
        <rFont val="Poppins Light"/>
      </rPr>
      <t>I could use some additional training and guidance.</t>
    </r>
  </si>
  <si>
    <r>
      <t xml:space="preserve">No - </t>
    </r>
    <r>
      <rPr>
        <sz val="11"/>
        <color theme="1"/>
        <rFont val="Poppins Light"/>
      </rPr>
      <t xml:space="preserve">I do not need additional training or guidance. </t>
    </r>
  </si>
  <si>
    <t xml:space="preserve">Part 3: Centre material/services </t>
  </si>
  <si>
    <t>Does the ECD centre have sufficient locally made materials for the children to play?</t>
  </si>
  <si>
    <r>
      <rPr>
        <b/>
        <sz val="11"/>
        <color rgb="FF000000"/>
        <rFont val="Poppins Light"/>
      </rPr>
      <t xml:space="preserve">Not at all </t>
    </r>
    <r>
      <rPr>
        <sz val="11"/>
        <color rgb="FF000000"/>
        <rFont val="Poppins Light"/>
      </rPr>
      <t>– There are no locally made materials for children to play with.</t>
    </r>
  </si>
  <si>
    <r>
      <rPr>
        <b/>
        <sz val="11"/>
        <color rgb="FF000000"/>
        <rFont val="Poppins Light"/>
      </rPr>
      <t xml:space="preserve">To a small extent </t>
    </r>
    <r>
      <rPr>
        <sz val="11"/>
        <color rgb="FF000000"/>
        <rFont val="Poppins Light"/>
      </rPr>
      <t>– There is a small but insufficient number of locally made materials for children to play with.</t>
    </r>
  </si>
  <si>
    <r>
      <rPr>
        <b/>
        <sz val="11"/>
        <color rgb="FF000000"/>
        <rFont val="Poppins Light"/>
      </rPr>
      <t xml:space="preserve">To a moderate extent </t>
    </r>
    <r>
      <rPr>
        <sz val="11"/>
        <color rgb="FF000000"/>
        <rFont val="Poppins Light"/>
      </rPr>
      <t>– There are some locally made materials for children to play with, but with a low variety</t>
    </r>
  </si>
  <si>
    <r>
      <rPr>
        <b/>
        <sz val="11"/>
        <color rgb="FF000000"/>
        <rFont val="Poppins Light"/>
      </rPr>
      <t xml:space="preserve">To a large extent </t>
    </r>
    <r>
      <rPr>
        <sz val="11"/>
        <color rgb="FF000000"/>
        <rFont val="Poppins Light"/>
      </rPr>
      <t>– There is a sufficient amount of locally made materials for the children to play with, with some variety as well</t>
    </r>
  </si>
  <si>
    <r>
      <rPr>
        <b/>
        <sz val="11"/>
        <color rgb="FF000000"/>
        <rFont val="Poppins Light"/>
      </rPr>
      <t xml:space="preserve">To a very large extent </t>
    </r>
    <r>
      <rPr>
        <sz val="11"/>
        <color rgb="FF000000"/>
        <rFont val="Poppins Light"/>
      </rPr>
      <t>– There is a great variety of locally made materials for children to play with.</t>
    </r>
  </si>
  <si>
    <t>How well does your centre provide meals that are nutritious and balanced for children?</t>
  </si>
  <si>
    <r>
      <t>Not well at all</t>
    </r>
    <r>
      <rPr>
        <sz val="11"/>
        <color theme="1"/>
        <rFont val="Poppins Light"/>
      </rPr>
      <t xml:space="preserve"> – Meals are rarely nutritious or balanced.</t>
    </r>
  </si>
  <si>
    <r>
      <t>Slightly well</t>
    </r>
    <r>
      <rPr>
        <sz val="11"/>
        <color theme="1"/>
        <rFont val="Poppins Light"/>
      </rPr>
      <t xml:space="preserve"> – Some meals are nutritious and balanced, but often not.</t>
    </r>
  </si>
  <si>
    <r>
      <t>Moderately well</t>
    </r>
    <r>
      <rPr>
        <sz val="11"/>
        <color theme="1"/>
        <rFont val="Poppins Light"/>
      </rPr>
      <t xml:space="preserve"> – Meals are generally nutritious and balanced, with occasional gaps.</t>
    </r>
  </si>
  <si>
    <r>
      <t>Well</t>
    </r>
    <r>
      <rPr>
        <sz val="11"/>
        <color theme="1"/>
        <rFont val="Poppins Light"/>
      </rPr>
      <t xml:space="preserve"> – Meals are mostly nutritious and balanced, meeting children’s needs.</t>
    </r>
  </si>
  <si>
    <r>
      <t>Very well</t>
    </r>
    <r>
      <rPr>
        <sz val="11"/>
        <color theme="1"/>
        <rFont val="Poppins Light"/>
      </rPr>
      <t xml:space="preserve"> – Meals are consistently nutritious and balanced for all children.</t>
    </r>
  </si>
  <si>
    <r>
      <t>Not well at all</t>
    </r>
    <r>
      <rPr>
        <sz val="11"/>
        <color theme="1"/>
        <rFont val="Poppins Light"/>
      </rPr>
      <t xml:space="preserve"> – The centre does very little to prepare children for primary school.</t>
    </r>
  </si>
  <si>
    <r>
      <t xml:space="preserve">A little </t>
    </r>
    <r>
      <rPr>
        <sz val="11"/>
        <color theme="1"/>
        <rFont val="Poppins Light"/>
      </rPr>
      <t>– Some preparation is provided, but it is limited or inconsistent.</t>
    </r>
  </si>
  <si>
    <r>
      <t>Moderately well</t>
    </r>
    <r>
      <rPr>
        <sz val="11"/>
        <color theme="1"/>
        <rFont val="Poppins Light"/>
      </rPr>
      <t xml:space="preserve"> – The centre provides a fair level of preparation, though gaps remain.</t>
    </r>
  </si>
  <si>
    <r>
      <t>Well</t>
    </r>
    <r>
      <rPr>
        <sz val="11"/>
        <color theme="1"/>
        <rFont val="Poppins Light"/>
      </rPr>
      <t xml:space="preserve"> – Children are generally well-prepared for primary school.</t>
    </r>
  </si>
  <si>
    <r>
      <t>Very well</t>
    </r>
    <r>
      <rPr>
        <sz val="11"/>
        <color theme="1"/>
        <rFont val="Poppins Light"/>
      </rPr>
      <t xml:space="preserve"> – The centre consistently prepares children thoroughly for a smooth transition.</t>
    </r>
  </si>
  <si>
    <t>Survey ECD teachers - Data sheet</t>
  </si>
  <si>
    <t>Does the community have at least one functioning child protection committee?</t>
  </si>
  <si>
    <r>
      <t xml:space="preserve">No </t>
    </r>
    <r>
      <rPr>
        <sz val="11"/>
        <color theme="1"/>
        <rFont val="Poppins Light"/>
      </rPr>
      <t>– There is no functioning committee.</t>
    </r>
  </si>
  <si>
    <r>
      <t>Yes -</t>
    </r>
    <r>
      <rPr>
        <sz val="11"/>
        <color theme="1"/>
        <rFont val="Poppins Light"/>
      </rPr>
      <t xml:space="preserve"> There is at least one functioning child protection committee.</t>
    </r>
  </si>
  <si>
    <t>I don’t know</t>
  </si>
  <si>
    <t>If yes, do the child protection committees in your community help to identify and solve problems that affect children?</t>
  </si>
  <si>
    <r>
      <t>Not at all</t>
    </r>
    <r>
      <rPr>
        <sz val="11"/>
        <color theme="1"/>
        <rFont val="Poppins Light"/>
      </rPr>
      <t xml:space="preserve"> – They do not help identify or solve problems.</t>
    </r>
  </si>
  <si>
    <r>
      <t>A little / Slightly</t>
    </r>
    <r>
      <rPr>
        <sz val="11"/>
        <color theme="1"/>
        <rFont val="Poppins Light"/>
      </rPr>
      <t xml:space="preserve"> – They occasionally help, but impact is limited.</t>
    </r>
  </si>
  <si>
    <r>
      <t>Somewhat / Moderately</t>
    </r>
    <r>
      <rPr>
        <sz val="11"/>
        <color theme="1"/>
        <rFont val="Poppins Light"/>
      </rPr>
      <t xml:space="preserve"> – They sometimes help with problems.</t>
    </r>
  </si>
  <si>
    <r>
      <t>Well</t>
    </r>
    <r>
      <rPr>
        <sz val="11"/>
        <color theme="1"/>
        <rFont val="Poppins Light"/>
      </rPr>
      <t xml:space="preserve"> – They generally help to identify and solve problems.</t>
    </r>
  </si>
  <si>
    <r>
      <t>Very well</t>
    </r>
    <r>
      <rPr>
        <sz val="11"/>
        <color theme="1"/>
        <rFont val="Poppins Light"/>
      </rPr>
      <t xml:space="preserve"> – They consistently help identify and solve problems effectively.</t>
    </r>
  </si>
  <si>
    <r>
      <t>Not at all</t>
    </r>
    <r>
      <rPr>
        <sz val="11"/>
        <color theme="1"/>
        <rFont val="Poppins Light"/>
      </rPr>
      <t xml:space="preserve"> – The community does not take ownership.</t>
    </r>
  </si>
  <si>
    <r>
      <t>A little / Slightly</t>
    </r>
    <r>
      <rPr>
        <sz val="11"/>
        <color theme="1"/>
        <rFont val="Poppins Light"/>
      </rPr>
      <t xml:space="preserve"> – Some involvement, but mostly dependent on others.</t>
    </r>
  </si>
  <si>
    <r>
      <t>Somewhat / Moderately</t>
    </r>
    <r>
      <rPr>
        <sz val="11"/>
        <color theme="1"/>
        <rFont val="Poppins Light"/>
      </rPr>
      <t xml:space="preserve"> – The community takes partial ownership.</t>
    </r>
  </si>
  <si>
    <r>
      <t>Well</t>
    </r>
    <r>
      <rPr>
        <sz val="11"/>
        <color theme="1"/>
        <rFont val="Poppins Light"/>
      </rPr>
      <t xml:space="preserve"> – The community usually takes responsibility for development and decisions.</t>
    </r>
  </si>
  <si>
    <r>
      <t>Very well</t>
    </r>
    <r>
      <rPr>
        <sz val="11"/>
        <color theme="1"/>
        <rFont val="Poppins Light"/>
      </rPr>
      <t xml:space="preserve"> – The community fully owns its development and decision-making.</t>
    </r>
  </si>
  <si>
    <r>
      <t>Not at all</t>
    </r>
    <r>
      <rPr>
        <sz val="11"/>
        <color theme="1"/>
        <rFont val="Poppins Light"/>
      </rPr>
      <t xml:space="preserve"> – There is little or no collaboration.</t>
    </r>
  </si>
  <si>
    <r>
      <t>A little / Slightly</t>
    </r>
    <r>
      <rPr>
        <sz val="11"/>
        <color theme="1"/>
        <rFont val="Poppins Light"/>
      </rPr>
      <t xml:space="preserve"> – Collaboration exists but is limited.</t>
    </r>
  </si>
  <si>
    <r>
      <t>Somewhat / Moderately</t>
    </r>
    <r>
      <rPr>
        <sz val="11"/>
        <color theme="1"/>
        <rFont val="Poppins Light"/>
      </rPr>
      <t xml:space="preserve"> – Collaboration happens sometimes, but inconsistently.</t>
    </r>
  </si>
  <si>
    <r>
      <t>Well</t>
    </r>
    <r>
      <rPr>
        <sz val="11"/>
        <color theme="1"/>
        <rFont val="Poppins Light"/>
      </rPr>
      <t xml:space="preserve"> – The community generally collaborates effectively.</t>
    </r>
  </si>
  <si>
    <r>
      <t>Very well</t>
    </r>
    <r>
      <rPr>
        <sz val="11"/>
        <color theme="1"/>
        <rFont val="Poppins Light"/>
      </rPr>
      <t xml:space="preserve"> – Collaboration is consistent and highly effective.</t>
    </r>
  </si>
  <si>
    <r>
      <t>Not at all</t>
    </r>
    <r>
      <rPr>
        <sz val="11"/>
        <color theme="1"/>
        <rFont val="Poppins Light"/>
      </rPr>
      <t xml:space="preserve"> – The community is not engaged in supporting or advocating for ECE.</t>
    </r>
  </si>
  <si>
    <r>
      <t>A little / Slightly</t>
    </r>
    <r>
      <rPr>
        <sz val="11"/>
        <color theme="1"/>
        <rFont val="Poppins Light"/>
      </rPr>
      <t xml:space="preserve"> – The community shows some engagement, but it is limited.</t>
    </r>
  </si>
  <si>
    <r>
      <t>Somewhat / Moderately</t>
    </r>
    <r>
      <rPr>
        <sz val="11"/>
        <color theme="1"/>
        <rFont val="Poppins Light"/>
      </rPr>
      <t xml:space="preserve"> – The community is moderately engaged in ECE support and advocacy.</t>
    </r>
  </si>
  <si>
    <r>
      <t>Well</t>
    </r>
    <r>
      <rPr>
        <sz val="11"/>
        <color theme="1"/>
        <rFont val="Poppins Light"/>
      </rPr>
      <t xml:space="preserve"> – The community is actively engaged most of the time.</t>
    </r>
  </si>
  <si>
    <r>
      <t>Very well</t>
    </r>
    <r>
      <rPr>
        <sz val="11"/>
        <color theme="1"/>
        <rFont val="Poppins Light"/>
      </rPr>
      <t xml:space="preserve"> – The community is fully and consistently engaged in supporting and advocating for ECE.</t>
    </r>
  </si>
  <si>
    <r>
      <t>Not at all</t>
    </r>
    <r>
      <rPr>
        <sz val="11"/>
        <color theme="1"/>
        <rFont val="Poppins Light"/>
      </rPr>
      <t xml:space="preserve"> – The community does not ensure long-term sustainability of its community structures.</t>
    </r>
  </si>
  <si>
    <r>
      <t>A little / Slightly</t>
    </r>
    <r>
      <rPr>
        <sz val="11"/>
        <color theme="1"/>
        <rFont val="Poppins Light"/>
      </rPr>
      <t xml:space="preserve"> – The community does ensure long-term sustainability of its community structures a little, but the actions are limited.</t>
    </r>
  </si>
  <si>
    <r>
      <t>Somewhat / Moderately</t>
    </r>
    <r>
      <rPr>
        <sz val="11"/>
        <color theme="1"/>
        <rFont val="Poppins Light"/>
      </rPr>
      <t xml:space="preserve"> – The community moderately ensures long-term sustainability of its community structures. </t>
    </r>
  </si>
  <si>
    <r>
      <t>Well</t>
    </r>
    <r>
      <rPr>
        <sz val="11"/>
        <color theme="1"/>
        <rFont val="Poppins Light"/>
      </rPr>
      <t xml:space="preserve"> – The community does ensure long-term sustainability of its community structures.</t>
    </r>
  </si>
  <si>
    <r>
      <t>Very well</t>
    </r>
    <r>
      <rPr>
        <sz val="11"/>
        <color theme="1"/>
        <rFont val="Poppins Light"/>
      </rPr>
      <t xml:space="preserve"> – The community does ensure long-term sustainability of its community structures very well and actively.</t>
    </r>
  </si>
  <si>
    <t>Survey local leaders - Data sheet</t>
  </si>
  <si>
    <r>
      <rPr>
        <b/>
        <sz val="11"/>
        <color theme="1"/>
        <rFont val="Poppins Light"/>
      </rPr>
      <t>Target group:</t>
    </r>
    <r>
      <rPr>
        <sz val="11"/>
        <color theme="1"/>
        <rFont val="Poppins Light"/>
      </rPr>
      <t xml:space="preserve"> The staff from the implementing organisation can fill in this survey by themselves individually. 
</t>
    </r>
    <r>
      <rPr>
        <b/>
        <sz val="11"/>
        <color theme="1"/>
        <rFont val="Poppins Light"/>
      </rPr>
      <t xml:space="preserve">Sample: </t>
    </r>
    <r>
      <rPr>
        <sz val="11"/>
        <color theme="1"/>
        <rFont val="Poppins Light"/>
      </rPr>
      <t xml:space="preserve">All field staff.
</t>
    </r>
    <r>
      <rPr>
        <b/>
        <sz val="11"/>
        <color theme="1"/>
        <rFont val="Poppins Light"/>
      </rPr>
      <t xml:space="preserve">Instructions: </t>
    </r>
    <r>
      <rPr>
        <sz val="11"/>
        <color theme="1"/>
        <rFont val="Poppins Light"/>
      </rPr>
      <t xml:space="preserve">All field staff can fill in the survey individually and enter their responses in Kobo. </t>
    </r>
  </si>
  <si>
    <r>
      <rPr>
        <b/>
        <sz val="11"/>
        <color theme="1"/>
        <rFont val="Poppins Light"/>
      </rPr>
      <t xml:space="preserve">Very poor </t>
    </r>
    <r>
      <rPr>
        <sz val="11"/>
        <color theme="1"/>
        <rFont val="Poppins Light"/>
      </rPr>
      <t>– Teachers show little or no awareness of the importance of nutrition for young children.</t>
    </r>
  </si>
  <si>
    <r>
      <rPr>
        <b/>
        <sz val="11"/>
        <color theme="1"/>
        <rFont val="Poppins Light"/>
      </rPr>
      <t xml:space="preserve">Poor </t>
    </r>
    <r>
      <rPr>
        <sz val="11"/>
        <color theme="1"/>
        <rFont val="Poppins Light"/>
      </rPr>
      <t>– Teachers show some awareness, but understanding and practice are limited.</t>
    </r>
  </si>
  <si>
    <r>
      <rPr>
        <b/>
        <sz val="11"/>
        <color theme="1"/>
        <rFont val="Poppins Light"/>
      </rPr>
      <t xml:space="preserve">Fair </t>
    </r>
    <r>
      <rPr>
        <sz val="11"/>
        <color theme="1"/>
        <rFont val="Poppins Light"/>
      </rPr>
      <t>– Teachers understand basic nutrition, but this is not always reflected in practice.</t>
    </r>
  </si>
  <si>
    <r>
      <rPr>
        <b/>
        <sz val="11"/>
        <color theme="1"/>
        <rFont val="Poppins Light"/>
      </rPr>
      <t xml:space="preserve">Good </t>
    </r>
    <r>
      <rPr>
        <sz val="11"/>
        <color theme="1"/>
        <rFont val="Poppins Light"/>
      </rPr>
      <t>– Teachers show good awareness and usually promote nutritious and balanced diets.</t>
    </r>
  </si>
  <si>
    <r>
      <rPr>
        <b/>
        <sz val="11"/>
        <color theme="1"/>
        <rFont val="Poppins Light"/>
      </rPr>
      <t xml:space="preserve">Very good </t>
    </r>
    <r>
      <rPr>
        <sz val="11"/>
        <color theme="1"/>
        <rFont val="Poppins Light"/>
      </rPr>
      <t>– Teachers clearly understand and consistently promote nutritious and balanced diets.</t>
    </r>
  </si>
  <si>
    <t>To what extent do you observe that the ECD centres facilitate a smooth transition for children moving to primary school?</t>
  </si>
  <si>
    <r>
      <rPr>
        <b/>
        <sz val="11"/>
        <color theme="1"/>
        <rFont val="Poppins Light"/>
      </rPr>
      <t xml:space="preserve">Very poor </t>
    </r>
    <r>
      <rPr>
        <sz val="11"/>
        <color theme="1"/>
        <rFont val="Poppins Light"/>
      </rPr>
      <t>– There is no support for children transitioning to primary school.</t>
    </r>
  </si>
  <si>
    <r>
      <rPr>
        <b/>
        <sz val="11"/>
        <color theme="1"/>
        <rFont val="Poppins Light"/>
      </rPr>
      <t xml:space="preserve">Poor </t>
    </r>
    <r>
      <rPr>
        <sz val="11"/>
        <color theme="1"/>
        <rFont val="Poppins Light"/>
      </rPr>
      <t>– Limited actions are taken to support the transition.</t>
    </r>
  </si>
  <si>
    <r>
      <rPr>
        <b/>
        <sz val="11"/>
        <color theme="1"/>
        <rFont val="Poppins Light"/>
      </rPr>
      <t xml:space="preserve">Fair </t>
    </r>
    <r>
      <rPr>
        <sz val="11"/>
        <color theme="1"/>
        <rFont val="Poppins Light"/>
      </rPr>
      <t>– Some transition activities exist, but they are inconsistent.</t>
    </r>
  </si>
  <si>
    <r>
      <rPr>
        <b/>
        <sz val="11"/>
        <color theme="1"/>
        <rFont val="Poppins Light"/>
      </rPr>
      <t xml:space="preserve">Good </t>
    </r>
    <r>
      <rPr>
        <sz val="11"/>
        <color theme="1"/>
        <rFont val="Poppins Light"/>
      </rPr>
      <t>– The centres usually support children well during the transition.</t>
    </r>
  </si>
  <si>
    <r>
      <rPr>
        <b/>
        <sz val="11"/>
        <color theme="1"/>
        <rFont val="Poppins Light"/>
      </rPr>
      <t xml:space="preserve">Very good </t>
    </r>
    <r>
      <rPr>
        <sz val="11"/>
        <color theme="1"/>
        <rFont val="Poppins Light"/>
      </rPr>
      <t>– The centres consistently and effectively support a smooth transition.</t>
    </r>
  </si>
  <si>
    <t>To what extent do you observe that the ECD centres effectively collaborate with local government and other stakeholders?</t>
  </si>
  <si>
    <r>
      <rPr>
        <b/>
        <sz val="11"/>
        <color theme="1"/>
        <rFont val="Poppins Light"/>
      </rPr>
      <t xml:space="preserve">Very poor </t>
    </r>
    <r>
      <rPr>
        <sz val="11"/>
        <color theme="1"/>
        <rFont val="Poppins Light"/>
      </rPr>
      <t>– There is no collaboration with local government or stakeholders.</t>
    </r>
  </si>
  <si>
    <r>
      <rPr>
        <b/>
        <sz val="11"/>
        <color theme="1"/>
        <rFont val="Poppins Light"/>
      </rPr>
      <t xml:space="preserve">Poor </t>
    </r>
    <r>
      <rPr>
        <sz val="11"/>
        <color theme="1"/>
        <rFont val="Poppins Light"/>
      </rPr>
      <t>– Collaboration exists but is weak or irregular.</t>
    </r>
  </si>
  <si>
    <r>
      <rPr>
        <b/>
        <sz val="11"/>
        <color theme="1"/>
        <rFont val="Poppins Light"/>
      </rPr>
      <t xml:space="preserve">Fair </t>
    </r>
    <r>
      <rPr>
        <sz val="11"/>
        <color theme="1"/>
        <rFont val="Poppins Light"/>
      </rPr>
      <t>– Some collaboration takes place, but it is limited in scope.</t>
    </r>
  </si>
  <si>
    <r>
      <rPr>
        <b/>
        <sz val="11"/>
        <color theme="1"/>
        <rFont val="Poppins Light"/>
      </rPr>
      <t xml:space="preserve">Good </t>
    </r>
    <r>
      <rPr>
        <sz val="11"/>
        <color theme="1"/>
        <rFont val="Poppins Light"/>
      </rPr>
      <t>– The centres collaborate well with key stakeholders.</t>
    </r>
  </si>
  <si>
    <r>
      <rPr>
        <b/>
        <sz val="11"/>
        <color theme="1"/>
        <rFont val="Poppins Light"/>
      </rPr>
      <t xml:space="preserve">Very good </t>
    </r>
    <r>
      <rPr>
        <sz val="11"/>
        <color theme="1"/>
        <rFont val="Poppins Light"/>
      </rPr>
      <t>– The centres actively and effectively collaborate with all relevant stakeholders.</t>
    </r>
  </si>
  <si>
    <t>To what extent do you observe that the ECD centres align with national standards and the national education system?</t>
  </si>
  <si>
    <r>
      <rPr>
        <b/>
        <sz val="11"/>
        <color theme="1"/>
        <rFont val="Poppins Light"/>
      </rPr>
      <t xml:space="preserve">Very poor </t>
    </r>
    <r>
      <rPr>
        <sz val="11"/>
        <color theme="1"/>
        <rFont val="Poppins Light"/>
      </rPr>
      <t>– The centres do not align with national standards or systems.</t>
    </r>
  </si>
  <si>
    <r>
      <rPr>
        <b/>
        <sz val="11"/>
        <color theme="1"/>
        <rFont val="Poppins Light"/>
      </rPr>
      <t xml:space="preserve">Poor </t>
    </r>
    <r>
      <rPr>
        <sz val="11"/>
        <color theme="1"/>
        <rFont val="Poppins Light"/>
      </rPr>
      <t>– Alignment is minimal, with major gaps.</t>
    </r>
  </si>
  <si>
    <r>
      <rPr>
        <b/>
        <sz val="11"/>
        <color theme="1"/>
        <rFont val="Poppins Light"/>
      </rPr>
      <t xml:space="preserve">Fair </t>
    </r>
    <r>
      <rPr>
        <sz val="11"/>
        <color theme="1"/>
        <rFont val="Poppins Light"/>
      </rPr>
      <t>– The centres meet some standards, but important gaps remain.</t>
    </r>
  </si>
  <si>
    <r>
      <rPr>
        <b/>
        <sz val="11"/>
        <color theme="1"/>
        <rFont val="Poppins Light"/>
      </rPr>
      <t xml:space="preserve">Good </t>
    </r>
    <r>
      <rPr>
        <sz val="11"/>
        <color theme="1"/>
        <rFont val="Poppins Light"/>
      </rPr>
      <t>– The centres largely align with national standards.</t>
    </r>
  </si>
  <si>
    <r>
      <rPr>
        <b/>
        <sz val="11"/>
        <color theme="1"/>
        <rFont val="Poppins Light"/>
      </rPr>
      <t xml:space="preserve">Very good </t>
    </r>
    <r>
      <rPr>
        <sz val="11"/>
        <color theme="1"/>
        <rFont val="Poppins Light"/>
      </rPr>
      <t>– The centres fully align with national standards and the education system.</t>
    </r>
  </si>
  <si>
    <r>
      <rPr>
        <b/>
        <sz val="11"/>
        <color theme="1"/>
        <rFont val="Poppins Light"/>
      </rPr>
      <t xml:space="preserve">Very poor </t>
    </r>
    <r>
      <rPr>
        <sz val="11"/>
        <color theme="1"/>
        <rFont val="Poppins Light"/>
      </rPr>
      <t>– Families rarely practice good hygiene or meet children’s health needs.</t>
    </r>
  </si>
  <si>
    <r>
      <rPr>
        <b/>
        <sz val="11"/>
        <color theme="1"/>
        <rFont val="Poppins Light"/>
      </rPr>
      <t xml:space="preserve">Poor </t>
    </r>
    <r>
      <rPr>
        <sz val="11"/>
        <color theme="1"/>
        <rFont val="Poppins Light"/>
      </rPr>
      <t>– Some hygiene practices exist, but health needs are often unmet.</t>
    </r>
  </si>
  <si>
    <r>
      <rPr>
        <b/>
        <sz val="11"/>
        <color theme="1"/>
        <rFont val="Poppins Light"/>
      </rPr>
      <t xml:space="preserve">Fair </t>
    </r>
    <r>
      <rPr>
        <sz val="11"/>
        <color theme="1"/>
        <rFont val="Poppins Light"/>
      </rPr>
      <t>– Basic hygiene and health care are practiced, but inconsistently.</t>
    </r>
  </si>
  <si>
    <r>
      <rPr>
        <b/>
        <sz val="11"/>
        <color theme="1"/>
        <rFont val="Poppins Light"/>
      </rPr>
      <t xml:space="preserve">Good </t>
    </r>
    <r>
      <rPr>
        <sz val="11"/>
        <color theme="1"/>
        <rFont val="Poppins Light"/>
      </rPr>
      <t>– Most families practice good hygiene and usually meet health needs.</t>
    </r>
  </si>
  <si>
    <r>
      <rPr>
        <b/>
        <sz val="11"/>
        <color theme="1"/>
        <rFont val="Poppins Light"/>
      </rPr>
      <t xml:space="preserve">Very good </t>
    </r>
    <r>
      <rPr>
        <sz val="11"/>
        <color theme="1"/>
        <rFont val="Poppins Light"/>
      </rPr>
      <t>– Families consistently practice good hygiene and actively care for children’s health.</t>
    </r>
  </si>
  <si>
    <r>
      <rPr>
        <b/>
        <sz val="11"/>
        <color theme="1"/>
        <rFont val="Poppins Light"/>
      </rPr>
      <t xml:space="preserve">Very poor </t>
    </r>
    <r>
      <rPr>
        <sz val="11"/>
        <color theme="1"/>
        <rFont val="Poppins Light"/>
      </rPr>
      <t>– Community members lack knowledge and skills to protect children.</t>
    </r>
  </si>
  <si>
    <r>
      <rPr>
        <b/>
        <sz val="11"/>
        <color theme="1"/>
        <rFont val="Poppins Light"/>
      </rPr>
      <t xml:space="preserve">Poor </t>
    </r>
    <r>
      <rPr>
        <sz val="11"/>
        <color theme="1"/>
        <rFont val="Poppins Light"/>
      </rPr>
      <t>– Some awareness exists, but skills and action are limited.</t>
    </r>
  </si>
  <si>
    <r>
      <rPr>
        <b/>
        <sz val="11"/>
        <color theme="1"/>
        <rFont val="Poppins Light"/>
      </rPr>
      <t xml:space="preserve">Fair </t>
    </r>
    <r>
      <rPr>
        <sz val="11"/>
        <color theme="1"/>
        <rFont val="Poppins Light"/>
      </rPr>
      <t>– Basic knowledge is present, but not consistently applied.</t>
    </r>
  </si>
  <si>
    <r>
      <rPr>
        <b/>
        <sz val="11"/>
        <color theme="1"/>
        <rFont val="Poppins Light"/>
      </rPr>
      <t xml:space="preserve">Good </t>
    </r>
    <r>
      <rPr>
        <sz val="11"/>
        <color theme="1"/>
        <rFont val="Poppins Light"/>
      </rPr>
      <t>– Community members generally know how to protect children.</t>
    </r>
  </si>
  <si>
    <r>
      <rPr>
        <b/>
        <sz val="11"/>
        <color theme="1"/>
        <rFont val="Poppins Light"/>
      </rPr>
      <t xml:space="preserve">Very good </t>
    </r>
    <r>
      <rPr>
        <sz val="11"/>
        <color theme="1"/>
        <rFont val="Poppins Light"/>
      </rPr>
      <t>– Community members are well-informed and actively protect children.</t>
    </r>
  </si>
  <si>
    <r>
      <rPr>
        <b/>
        <sz val="11"/>
        <color theme="1"/>
        <rFont val="Poppins Light"/>
      </rPr>
      <t xml:space="preserve">Very poor </t>
    </r>
    <r>
      <rPr>
        <sz val="11"/>
        <color theme="1"/>
        <rFont val="Poppins Light"/>
      </rPr>
      <t>– The environment is often unsafe, unhealthy, or exclusionary.</t>
    </r>
  </si>
  <si>
    <r>
      <rPr>
        <b/>
        <sz val="11"/>
        <color theme="1"/>
        <rFont val="Poppins Light"/>
      </rPr>
      <t xml:space="preserve">Poor </t>
    </r>
    <r>
      <rPr>
        <sz val="11"/>
        <color theme="1"/>
        <rFont val="Poppins Light"/>
      </rPr>
      <t>– Some efforts exist, but many risks remain.</t>
    </r>
  </si>
  <si>
    <r>
      <rPr>
        <b/>
        <sz val="11"/>
        <color theme="1"/>
        <rFont val="Poppins Light"/>
      </rPr>
      <t xml:space="preserve">Fair </t>
    </r>
    <r>
      <rPr>
        <sz val="11"/>
        <color theme="1"/>
        <rFont val="Poppins Light"/>
      </rPr>
      <t>– The environment is partly safe and inclusive, but gaps exist.</t>
    </r>
  </si>
  <si>
    <r>
      <rPr>
        <b/>
        <sz val="11"/>
        <color theme="1"/>
        <rFont val="Poppins Light"/>
      </rPr>
      <t xml:space="preserve">Good </t>
    </r>
    <r>
      <rPr>
        <sz val="11"/>
        <color theme="1"/>
        <rFont val="Poppins Light"/>
      </rPr>
      <t>– The community usually ensures a safe and inclusive environment.</t>
    </r>
  </si>
  <si>
    <r>
      <rPr>
        <b/>
        <sz val="11"/>
        <color theme="1"/>
        <rFont val="Poppins Light"/>
      </rPr>
      <t xml:space="preserve">Very good </t>
    </r>
    <r>
      <rPr>
        <sz val="11"/>
        <color theme="1"/>
        <rFont val="Poppins Light"/>
      </rPr>
      <t>– The community consistently ensures a safe, healthy, and inclusive environment.</t>
    </r>
  </si>
  <si>
    <r>
      <rPr>
        <b/>
        <sz val="11"/>
        <color theme="1"/>
        <rFont val="Poppins Light"/>
      </rPr>
      <t xml:space="preserve">Very poor </t>
    </r>
    <r>
      <rPr>
        <sz val="11"/>
        <color theme="1"/>
        <rFont val="Poppins Light"/>
      </rPr>
      <t>– There is no engagement in advocacy for children’s rights.</t>
    </r>
  </si>
  <si>
    <r>
      <rPr>
        <b/>
        <sz val="11"/>
        <color theme="1"/>
        <rFont val="Poppins Light"/>
      </rPr>
      <t xml:space="preserve">Poor </t>
    </r>
    <r>
      <rPr>
        <sz val="11"/>
        <color theme="1"/>
        <rFont val="Poppins Light"/>
      </rPr>
      <t>– Advocacy occurs rarely and involves few people.</t>
    </r>
  </si>
  <si>
    <r>
      <rPr>
        <b/>
        <sz val="11"/>
        <color theme="1"/>
        <rFont val="Poppins Light"/>
      </rPr>
      <t xml:space="preserve">Fair </t>
    </r>
    <r>
      <rPr>
        <sz val="11"/>
        <color theme="1"/>
        <rFont val="Poppins Light"/>
      </rPr>
      <t>– Some advocacy activities take place, but participation is limited.</t>
    </r>
  </si>
  <si>
    <r>
      <rPr>
        <b/>
        <sz val="11"/>
        <color theme="1"/>
        <rFont val="Poppins Light"/>
      </rPr>
      <t xml:space="preserve">Good </t>
    </r>
    <r>
      <rPr>
        <sz val="11"/>
        <color theme="1"/>
        <rFont val="Poppins Light"/>
      </rPr>
      <t>– Community members regularly engage in advocating for children’s rights.</t>
    </r>
  </si>
  <si>
    <r>
      <rPr>
        <b/>
        <sz val="11"/>
        <color theme="1"/>
        <rFont val="Poppins Light"/>
      </rPr>
      <t xml:space="preserve">Very good </t>
    </r>
    <r>
      <rPr>
        <sz val="11"/>
        <color theme="1"/>
        <rFont val="Poppins Light"/>
      </rPr>
      <t>– Advocacy for children’s rights is active, inclusive, and sustained.</t>
    </r>
  </si>
  <si>
    <r>
      <rPr>
        <b/>
        <sz val="11"/>
        <color theme="1"/>
        <rFont val="Poppins Light"/>
      </rPr>
      <t xml:space="preserve">Very poor </t>
    </r>
    <r>
      <rPr>
        <sz val="11"/>
        <color theme="1"/>
        <rFont val="Poppins Light"/>
      </rPr>
      <t>– Child protection issues are not identified or addressed.</t>
    </r>
  </si>
  <si>
    <r>
      <rPr>
        <b/>
        <sz val="11"/>
        <color theme="1"/>
        <rFont val="Poppins Light"/>
      </rPr>
      <t xml:space="preserve">Poor </t>
    </r>
    <r>
      <rPr>
        <sz val="11"/>
        <color theme="1"/>
        <rFont val="Poppins Light"/>
      </rPr>
      <t>– Issues are sometimes identified, but rarely addressed.</t>
    </r>
  </si>
  <si>
    <r>
      <rPr>
        <b/>
        <sz val="11"/>
        <color theme="1"/>
        <rFont val="Poppins Light"/>
      </rPr>
      <t xml:space="preserve">Fair </t>
    </r>
    <r>
      <rPr>
        <sz val="11"/>
        <color theme="1"/>
        <rFont val="Poppins Light"/>
      </rPr>
      <t>– Committees identify issues but respond inconsistently.</t>
    </r>
  </si>
  <si>
    <r>
      <rPr>
        <b/>
        <sz val="11"/>
        <color theme="1"/>
        <rFont val="Poppins Light"/>
      </rPr>
      <t xml:space="preserve">Good </t>
    </r>
    <r>
      <rPr>
        <sz val="11"/>
        <color theme="1"/>
        <rFont val="Poppins Light"/>
      </rPr>
      <t>– Committees usually identify and address protection issues.</t>
    </r>
  </si>
  <si>
    <r>
      <rPr>
        <b/>
        <sz val="11"/>
        <color theme="1"/>
        <rFont val="Poppins Light"/>
      </rPr>
      <t xml:space="preserve">Very good </t>
    </r>
    <r>
      <rPr>
        <sz val="11"/>
        <color theme="1"/>
        <rFont val="Poppins Light"/>
      </rPr>
      <t>– Committees proactively and effectively address child protection issues.</t>
    </r>
  </si>
  <si>
    <r>
      <rPr>
        <b/>
        <sz val="11"/>
        <color theme="1"/>
        <rFont val="Poppins Light"/>
      </rPr>
      <t xml:space="preserve">Very poor </t>
    </r>
    <r>
      <rPr>
        <sz val="11"/>
        <color theme="1"/>
        <rFont val="Poppins Light"/>
      </rPr>
      <t>– The community shows little ownership or responsibility.</t>
    </r>
  </si>
  <si>
    <r>
      <rPr>
        <b/>
        <sz val="11"/>
        <color theme="1"/>
        <rFont val="Poppins Light"/>
      </rPr>
      <t xml:space="preserve">Poor </t>
    </r>
    <r>
      <rPr>
        <sz val="11"/>
        <color theme="1"/>
        <rFont val="Poppins Light"/>
      </rPr>
      <t>– Some responsibility is taken, but engagement is weak.</t>
    </r>
  </si>
  <si>
    <r>
      <rPr>
        <b/>
        <sz val="11"/>
        <color theme="1"/>
        <rFont val="Poppins Light"/>
      </rPr>
      <t xml:space="preserve">Fair </t>
    </r>
    <r>
      <rPr>
        <sz val="11"/>
        <color theme="1"/>
        <rFont val="Poppins Light"/>
      </rPr>
      <t>– The community shows basic responsibility, but action is limited.</t>
    </r>
  </si>
  <si>
    <r>
      <rPr>
        <b/>
        <sz val="11"/>
        <color theme="1"/>
        <rFont val="Poppins Light"/>
      </rPr>
      <t xml:space="preserve">Good </t>
    </r>
    <r>
      <rPr>
        <sz val="11"/>
        <color theme="1"/>
        <rFont val="Poppins Light"/>
      </rPr>
      <t>– The community generally takes responsibility and manages its affairs.</t>
    </r>
  </si>
  <si>
    <r>
      <rPr>
        <b/>
        <sz val="11"/>
        <color theme="1"/>
        <rFont val="Poppins Light"/>
      </rPr>
      <t xml:space="preserve">Very good </t>
    </r>
    <r>
      <rPr>
        <sz val="11"/>
        <color theme="1"/>
        <rFont val="Poppins Light"/>
      </rPr>
      <t>– The community actively and confidently manages its own affairs.</t>
    </r>
  </si>
  <si>
    <r>
      <rPr>
        <b/>
        <sz val="11"/>
        <color theme="1"/>
        <rFont val="Poppins Light"/>
      </rPr>
      <t xml:space="preserve">Very poor </t>
    </r>
    <r>
      <rPr>
        <sz val="11"/>
        <color theme="1"/>
        <rFont val="Poppins Light"/>
      </rPr>
      <t>– There is little cooperation or shared vision.</t>
    </r>
  </si>
  <si>
    <r>
      <rPr>
        <b/>
        <sz val="11"/>
        <color theme="1"/>
        <rFont val="Poppins Light"/>
      </rPr>
      <t xml:space="preserve">Poor </t>
    </r>
    <r>
      <rPr>
        <sz val="11"/>
        <color theme="1"/>
        <rFont val="Poppins Light"/>
      </rPr>
      <t>– Some cooperation exists, but goals are unclear or divided.</t>
    </r>
  </si>
  <si>
    <r>
      <rPr>
        <b/>
        <sz val="11"/>
        <color theme="1"/>
        <rFont val="Poppins Light"/>
      </rPr>
      <t xml:space="preserve">Fair </t>
    </r>
    <r>
      <rPr>
        <sz val="11"/>
        <color theme="1"/>
        <rFont val="Poppins Light"/>
      </rPr>
      <t>– The community sometimes works together around shared goals.</t>
    </r>
  </si>
  <si>
    <r>
      <rPr>
        <b/>
        <sz val="11"/>
        <color theme="1"/>
        <rFont val="Poppins Light"/>
      </rPr>
      <t xml:space="preserve">Good </t>
    </r>
    <r>
      <rPr>
        <sz val="11"/>
        <color theme="1"/>
        <rFont val="Poppins Light"/>
      </rPr>
      <t>– The community usually works together towards common goals.</t>
    </r>
  </si>
  <si>
    <r>
      <rPr>
        <b/>
        <sz val="11"/>
        <color theme="1"/>
        <rFont val="Poppins Light"/>
      </rPr>
      <t xml:space="preserve">Very good </t>
    </r>
    <r>
      <rPr>
        <sz val="11"/>
        <color theme="1"/>
        <rFont val="Poppins Light"/>
      </rPr>
      <t>– The community is strongly united around a clear shared vision.</t>
    </r>
  </si>
  <si>
    <t>Section A - Access to Education</t>
  </si>
  <si>
    <t>Enrolment</t>
  </si>
  <si>
    <t>A small percentage of children from the surrounding community are enrolled.</t>
  </si>
  <si>
    <t>Less than 50% of children from the surrounding community are enrolled.</t>
  </si>
  <si>
    <t>More than 50% of children from the surrounding community are enrolled.</t>
  </si>
  <si>
    <t>Most children from the surrounding community are enrolled.</t>
  </si>
  <si>
    <t>Attendance Rate</t>
  </si>
  <si>
    <t>Almost all children are often absent due to illness, lack of money, or because education is not seen as important.</t>
  </si>
  <si>
    <t>More than 50% of the children are often absent.</t>
  </si>
  <si>
    <t>Less than 50% of the children are often absent.</t>
  </si>
  <si>
    <t>Most children are present consistently – with few exceptions due to illness.</t>
  </si>
  <si>
    <t>Inclusion</t>
  </si>
  <si>
    <t>Physical Infrastructure</t>
  </si>
  <si>
    <t>The infrastructure is not suitable for an ECDC. The space has many safety hazards.</t>
  </si>
  <si>
    <t>The infrastructure has been improved to make it suitable for an ECDC, but there is limited space for learning and play and there are still safety hazards due to weak infrastructure.</t>
  </si>
  <si>
    <t>The infrastructure is suitable for an ECDC. There is enough space for learning and playing. There are no safety hazards. Disability accessibility is lacking.</t>
  </si>
  <si>
    <t>The infrastructure is suitable for an ECDC. There is enough space for learning and playing. There are no safety hazards. The ECDC is accessible for children with a disability.</t>
  </si>
  <si>
    <t>Hygiene and Sanitation</t>
  </si>
  <si>
    <t xml:space="preserve">There are no WASH facilities (toilets, handwashing stations, water) for the ECDC. </t>
  </si>
  <si>
    <t>There are some WASH facilities (toilets or handwashing stations), but they are not functioning properly or cleaned regularly.</t>
  </si>
  <si>
    <t>There are toilets and handwashing stations that function most of the time but not always and they are also not always clean.</t>
  </si>
  <si>
    <t xml:space="preserve">WASH facilities are in line with national standards. There is water available and WASH facilities (separate toilets and handwashing stations) are well-maintained and often cleaned. </t>
  </si>
  <si>
    <t>Space for Outdoor Play</t>
  </si>
  <si>
    <t>There is no safe space for outside play. There is no space, or the space has many safety hazards.</t>
  </si>
  <si>
    <t>There is limited space for outdoor play and/or play equipment is broken or dangerous.</t>
  </si>
  <si>
    <t>There is enough space for outdoor play, but there is no fence around the compound and/or play equipment is broken or dangerous.</t>
  </si>
  <si>
    <t>The outdoor play space is in line with national standards. It is fenced, and has a play area set up with some simple and safe toys.</t>
  </si>
  <si>
    <t>Section D – Sustainability</t>
  </si>
  <si>
    <t>Parents rarely pay fees (or in-kind contributions) and rarely come to general meetings or other events.</t>
  </si>
  <si>
    <t>Parents struggle to pay fees regularly (or in-kind contributions) , but do come to general meetings or other events.</t>
  </si>
  <si>
    <t>Parents try their best to pay fees regularly (or in-kind contributions) and participate actively in general meetings or other events.</t>
  </si>
  <si>
    <t>IGA’s</t>
  </si>
  <si>
    <t>Link with Primary Education</t>
  </si>
  <si>
    <t>The linkage to a nearby primary school is strong – the headteacher gives some support to teachers and the ECDC brings children for a visit prior to transition.</t>
  </si>
  <si>
    <t>Section E – Holistic Service Provision</t>
  </si>
  <si>
    <t>There is no meal provided to children at school.</t>
  </si>
  <si>
    <t>There is no meal provided to children, but most families are able to pack food, and food is shared so that all children eat.</t>
  </si>
  <si>
    <t>There is a feeding program in place to provide porridge, but irregular due to limited resources.</t>
  </si>
  <si>
    <t>There is a daily feeding program in place that provides quality food/porridge for all children.</t>
  </si>
  <si>
    <t>Health Services</t>
  </si>
  <si>
    <t>The community health worker or nurse comes to the ECDC to monitor the growth of children. There are no specific events organized for parents.</t>
  </si>
  <si>
    <t>The community health worker or nurse comes to the ECDC to monitor the growth of children AND organizes education events for parents on health topics .</t>
  </si>
  <si>
    <t>Integrated Nutrition and ECD interventions</t>
  </si>
  <si>
    <t>No training or specific interventions in the area of nutrition take place.</t>
  </si>
  <si>
    <t>Training/messaging on healthy nutrition (breastfeeding and complementary feeding) takes place. There are no regular interventions to promote well-nourishment of children.</t>
  </si>
  <si>
    <t>Training/messaging on healthy nutrition (breastfeeding and complementary feeding) takes place. There are regular interventions to promote well-nourishment of children.</t>
  </si>
  <si>
    <t>Name ECDC</t>
  </si>
  <si>
    <t>Village ECDC</t>
  </si>
  <si>
    <t>Parish ECDC</t>
  </si>
  <si>
    <t>Start date supporting ECDC</t>
  </si>
  <si>
    <t>Type(s) of support (e.g. construction, training, etc.)</t>
  </si>
  <si>
    <t>ECDC Committee established (Yes/No)</t>
  </si>
  <si>
    <t>Year ECDC Committee established</t>
  </si>
  <si>
    <t>Date training given to ECDC Committee</t>
  </si>
  <si>
    <t>Year Baseline</t>
  </si>
  <si>
    <t>Average baseline score ECDC Scorecard</t>
  </si>
  <si>
    <t>Average score Year 2</t>
  </si>
  <si>
    <t>Average score Year 3</t>
  </si>
  <si>
    <t>Average score Year 4</t>
  </si>
  <si>
    <t>Average score Year 5</t>
  </si>
  <si>
    <t>Average score Year 6</t>
  </si>
  <si>
    <t>Average score Year 7</t>
  </si>
  <si>
    <t>Parameter</t>
  </si>
  <si>
    <t>Value</t>
  </si>
  <si>
    <t>Population Size (N)</t>
  </si>
  <si>
    <t>Confidence Level (Z)</t>
  </si>
  <si>
    <t>Margin of Error (e)</t>
  </si>
  <si>
    <t>Proportion (p)</t>
  </si>
  <si>
    <t>Sample Size (n)</t>
  </si>
  <si>
    <t>PIP trainers (PI)</t>
  </si>
  <si>
    <t># of farmers:</t>
  </si>
  <si>
    <t>Sample size (90% condidence level, 10% margin of error)</t>
  </si>
  <si>
    <t>G1 - 1st generation PIP farmers</t>
  </si>
  <si>
    <t>G2 - 2nd generation PIP farmers</t>
  </si>
  <si>
    <t>G3 - 3rd generation PIP farmers</t>
  </si>
  <si>
    <t>End of project - all PIP farmers</t>
  </si>
  <si>
    <t xml:space="preserve">PIP Farmer Questionnaire </t>
  </si>
  <si>
    <t>Outcome</t>
  </si>
  <si>
    <t>Question to PIP Farmers</t>
  </si>
  <si>
    <t>Note</t>
  </si>
  <si>
    <t>Farmer households are intrinsically motivated to invest in sustainable land/ farm management.</t>
  </si>
  <si>
    <t># of farmer households who are implementing their sustainable land/farm management plans.</t>
  </si>
  <si>
    <t>How much of your PIP plan have you realized by now, on a scale of 1-10?</t>
  </si>
  <si>
    <t>A PIP farmer is counted as "implementing their sustainable land/farm PIP plan" if:
- The PIP farmer realized 30% or more of the sustainable land/farm PIP plan.
AND
- The PIP farmer has implemented the sustainable land/farm management plan for at least 3 months.</t>
  </si>
  <si>
    <t>How many months have you been implementing your PIP plan now?</t>
  </si>
  <si>
    <t>% of farmer households who are implementing their sustainable land/farm management plans.</t>
  </si>
  <si>
    <t>Farmer households are intrinsically motivated to manage and protect the natural resources.</t>
  </si>
  <si>
    <t># of people that mention actions they undertake to manage and protect natural resources.</t>
  </si>
  <si>
    <t>Asked as an OPEN QUESTION.
The PIP Manual lists farming actions. PIP farmers are asked which of these actions took place in the community to manage and protect natural resources. The question is asked as an open-ended question. the list of actions is not read out to the farmer. Instead, the enumerator listens to the farmer’s response and ticks all the actions they mention.
A farmer who mentions at least 3 actions is counted under this indicator as undertaking actions to manage and protect natural resources.
Project-specific actions can also be added to the Kobo survey as needed.</t>
  </si>
  <si>
    <t>% of people that mention actions they undertake to manage and protect natural resources.</t>
  </si>
  <si>
    <t>Farmer households income has increased.</t>
  </si>
  <si>
    <t># of targeted households that increased their income due to the PIP visioning plan.</t>
  </si>
  <si>
    <t>In the past year, would you say that your household's income has generally increased, decreased or stayed the same?</t>
  </si>
  <si>
    <t>Only the farmers who indicate that their income has increased due to the PIP visioning plan are counted under this indicator.</t>
  </si>
  <si>
    <t>% of targeted households that increased their income due to the PIP visioning plan.</t>
  </si>
  <si>
    <t>Farmer households discuss roles and responsibilities in their household.</t>
  </si>
  <si>
    <t># of farm plans (PIP) developed jointly by the household</t>
  </si>
  <si>
    <t>Farmers who indicate that their husband/ wife, children and/ or someone else from the household was involved are counted as farmers who jointly developed the PIP plan.
Farmers who indicate that no one from the household was involved are not counted.</t>
  </si>
  <si>
    <t>% of farm plans (PIP) developed jointly by the household</t>
  </si>
  <si>
    <t># of targeted households that are able to cater for the basic needs of their family.</t>
  </si>
  <si>
    <t>% of targeted households that are able to cater for the basic needs of their family.</t>
  </si>
  <si>
    <t>PIP Indicators Report</t>
  </si>
  <si>
    <t>First time data collection</t>
  </si>
  <si>
    <t>Second time data collection</t>
  </si>
  <si>
    <t>Final data collection</t>
  </si>
  <si>
    <r>
      <t xml:space="preserve"># of PIP </t>
    </r>
    <r>
      <rPr>
        <b/>
        <sz val="11"/>
        <color theme="1"/>
        <rFont val="Poppins Light"/>
      </rPr>
      <t xml:space="preserve">surveys conducted </t>
    </r>
    <r>
      <rPr>
        <sz val="11"/>
        <color theme="1"/>
        <rFont val="Poppins Light"/>
      </rPr>
      <t>with PIP trainers 1st generation</t>
    </r>
  </si>
  <si>
    <r>
      <t xml:space="preserve"># of PIP </t>
    </r>
    <r>
      <rPr>
        <b/>
        <sz val="11"/>
        <color theme="1"/>
        <rFont val="Poppins Light"/>
      </rPr>
      <t xml:space="preserve">surveys conducted </t>
    </r>
    <r>
      <rPr>
        <sz val="11"/>
        <color theme="1"/>
        <rFont val="Poppins Light"/>
      </rPr>
      <t>with 1st generation PIP farmers (G1)</t>
    </r>
  </si>
  <si>
    <r>
      <t xml:space="preserve"># of PIP </t>
    </r>
    <r>
      <rPr>
        <b/>
        <sz val="11"/>
        <color theme="1"/>
        <rFont val="Poppins Light"/>
      </rPr>
      <t xml:space="preserve">surveys conducted </t>
    </r>
    <r>
      <rPr>
        <sz val="11"/>
        <color theme="1"/>
        <rFont val="Poppins Light"/>
      </rPr>
      <t>with 2nd generation PIP farmers (G2)</t>
    </r>
  </si>
  <si>
    <r>
      <t xml:space="preserve"># of PIP </t>
    </r>
    <r>
      <rPr>
        <b/>
        <sz val="11"/>
        <color theme="1"/>
        <rFont val="Poppins Light"/>
      </rPr>
      <t xml:space="preserve">surveys conducted </t>
    </r>
    <r>
      <rPr>
        <sz val="11"/>
        <color theme="1"/>
        <rFont val="Poppins Light"/>
      </rPr>
      <t>with 3rd generation PIP farmers (G3)</t>
    </r>
  </si>
  <si>
    <t>Sum of people living in the interviewed households</t>
  </si>
  <si>
    <t>Sum of children (aged 0-7) living in the interviewed households</t>
  </si>
  <si>
    <t>Sum of children (aged 8-17) living in the interviewed households</t>
  </si>
  <si>
    <t>Sum of children with a disability (aged 0-7) living in the interviewed households</t>
  </si>
  <si>
    <t>Sum of children with a disability (aged 8-17) living in the interviewed households</t>
  </si>
  <si>
    <t>PIP Survey indicators</t>
  </si>
  <si>
    <t># of farmer households who are implementing their sustainable land/farm management plans</t>
  </si>
  <si>
    <t>% of farmer households who are implementing their sustainable land/farm management plans</t>
  </si>
  <si>
    <t># of targeted households that are able to cater for the basis needs of their family.</t>
  </si>
  <si>
    <t>% of targeted households that are able to cater for the basis needs of their family.</t>
  </si>
  <si>
    <t>Self-help groups economics report</t>
  </si>
  <si>
    <t>Economic data</t>
  </si>
  <si>
    <t>Total capital of the group (calculated from the start of the group)</t>
  </si>
  <si>
    <t>Total amount of savings this year</t>
  </si>
  <si>
    <t>Total # of loans given out this year</t>
  </si>
  <si>
    <t>Total amount of loans given out this year</t>
  </si>
  <si>
    <t>Total # loans reimbursed this year</t>
  </si>
  <si>
    <t>Total amount of loans reimbursed this year</t>
  </si>
  <si>
    <t>Average capital per group</t>
  </si>
  <si>
    <t>Average amount of savings per group</t>
  </si>
  <si>
    <t>Average # of loans given out per group</t>
  </si>
  <si>
    <t>Average amount of loans given out per group</t>
  </si>
  <si>
    <t>Average # of loans reimbursed per group</t>
  </si>
  <si>
    <t>Average amount of loans reimbursed per group</t>
  </si>
  <si>
    <t>Average # of loans given out per individual SHG member</t>
  </si>
  <si>
    <t>Average amount of loans given out per individual SHG member</t>
  </si>
  <si>
    <t>Average # of loans reimbursed per individual SHG member</t>
  </si>
  <si>
    <t>Average amount of loans reimbursed per individual SHG member</t>
  </si>
  <si>
    <t>Reasons</t>
  </si>
  <si>
    <r>
      <t xml:space="preserve"># of loans for </t>
    </r>
    <r>
      <rPr>
        <b/>
        <sz val="11"/>
        <rFont val="Poppins Light"/>
      </rPr>
      <t>school requirements</t>
    </r>
  </si>
  <si>
    <r>
      <t xml:space="preserve"># of loans for </t>
    </r>
    <r>
      <rPr>
        <b/>
        <sz val="11"/>
        <rFont val="Poppins Light"/>
      </rPr>
      <t>medical expenses</t>
    </r>
  </si>
  <si>
    <r>
      <t xml:space="preserve"># of loans for </t>
    </r>
    <r>
      <rPr>
        <b/>
        <sz val="11"/>
        <rFont val="Poppins Light"/>
      </rPr>
      <t>household requirement</t>
    </r>
  </si>
  <si>
    <r>
      <t xml:space="preserve"># of loans for </t>
    </r>
    <r>
      <rPr>
        <b/>
        <sz val="11"/>
        <rFont val="Poppins Light"/>
      </rPr>
      <t>agricultural investment</t>
    </r>
  </si>
  <si>
    <r>
      <t xml:space="preserve"># of loans for </t>
    </r>
    <r>
      <rPr>
        <b/>
        <sz val="11"/>
        <rFont val="Poppins Light"/>
      </rPr>
      <t>IGAs</t>
    </r>
  </si>
  <si>
    <t>Total # of reasons given</t>
  </si>
  <si>
    <r>
      <t xml:space="preserve">% of loans for </t>
    </r>
    <r>
      <rPr>
        <b/>
        <sz val="11"/>
        <rFont val="Poppins Light"/>
      </rPr>
      <t>school requirements</t>
    </r>
  </si>
  <si>
    <r>
      <t xml:space="preserve">% of loans for </t>
    </r>
    <r>
      <rPr>
        <b/>
        <sz val="11"/>
        <rFont val="Poppins Light"/>
      </rPr>
      <t>medical expenses</t>
    </r>
  </si>
  <si>
    <r>
      <t>% of loans for</t>
    </r>
    <r>
      <rPr>
        <b/>
        <sz val="11"/>
        <rFont val="Poppins Light"/>
      </rPr>
      <t xml:space="preserve"> household requirement</t>
    </r>
  </si>
  <si>
    <r>
      <t>% of loans for</t>
    </r>
    <r>
      <rPr>
        <b/>
        <sz val="11"/>
        <rFont val="Poppins Light"/>
      </rPr>
      <t xml:space="preserve"> agricultural investment</t>
    </r>
  </si>
  <si>
    <r>
      <t xml:space="preserve">% of loans for </t>
    </r>
    <r>
      <rPr>
        <b/>
        <sz val="11"/>
        <rFont val="Poppins Light"/>
      </rPr>
      <t>IGAs</t>
    </r>
  </si>
  <si>
    <t>Only if applicable:</t>
  </si>
  <si>
    <t>Total # of loans from external sources (bank, NGO) this year</t>
  </si>
  <si>
    <t>Total amount of loans from external sources (bank, NGO) this year</t>
  </si>
  <si>
    <t>Total # of loans from external sources reimbursed (bank, NGO) this year</t>
  </si>
  <si>
    <t>Total amount of loans from external sources reimbursed (bank, NGO) this year</t>
  </si>
  <si>
    <t>Total interest received in SHG this year</t>
  </si>
  <si>
    <t>Total other income of SHG this year</t>
  </si>
  <si>
    <t>Total # of loans defaulted this year</t>
  </si>
  <si>
    <t>Total amount of loans defaulted this year</t>
  </si>
  <si>
    <t>Total assets in SHG in money this year (goats, cows, etc.)</t>
  </si>
  <si>
    <t>Average size of SHGs</t>
  </si>
  <si>
    <r>
      <t xml:space="preserve">% of loans for </t>
    </r>
    <r>
      <rPr>
        <b/>
        <sz val="11"/>
        <rFont val="Poppins Light"/>
      </rPr>
      <t>CONSUMPTION</t>
    </r>
  </si>
  <si>
    <t># of G1 (1st generation) PIP farmers trained</t>
  </si>
  <si>
    <t># of G2 (2nd generation) PIP farmers trained</t>
  </si>
  <si>
    <t># of G3 (3rd generation) PIP farmers trained</t>
  </si>
  <si>
    <r>
      <t xml:space="preserve">Introduction to the PIP Tool
</t>
    </r>
    <r>
      <rPr>
        <sz val="10"/>
        <rFont val="Poppins Light"/>
      </rPr>
      <t xml:space="preserve">In collaboration with a consortium consisting of ZOA, Dorcas, Woord &amp; Daad, and Wageningen University, a set of PIP indicators was developed to assess the outcomes of PIP interventions. These outcome indicators evaluate farmers' motivation to invest in sustainable land and farm management practices, as well as their commitment to managing and protecting natural resources. Additionally, they measure whether the interventions contribute to increased household income and whether the implementation of PIP plans is a shared responsibility within the household.
The output indicators focus on the reach of the PIP interventions—specifically, the number of farmers engaged—and whether the knowledge is being transferred to the next generation of farmers. Together, these outcome and output indicators provide valuable insights into the uptake and effectiveness of the PIP approach.
This tool is conducted with individual PIP farmers or PIP farmer households.
Question 2 of the survey asks farmers what actions they take to manage and protect natural resources on their farms. The list of practices can be expanded with project-specific actions as needed.
</t>
    </r>
    <r>
      <rPr>
        <b/>
        <u/>
        <sz val="10"/>
        <rFont val="Poppins Light"/>
      </rPr>
      <t xml:space="preserve">
Target:</t>
    </r>
    <r>
      <rPr>
        <sz val="10"/>
        <rFont val="Poppins Light"/>
      </rPr>
      <t xml:space="preserve"> Individual PIP Farmers or PIP Households</t>
    </r>
    <r>
      <rPr>
        <b/>
        <u/>
        <sz val="10"/>
        <rFont val="Poppins Light"/>
      </rPr>
      <t xml:space="preserve">
Sample: </t>
    </r>
    <r>
      <rPr>
        <sz val="10"/>
        <rFont val="Poppins Light"/>
      </rPr>
      <t xml:space="preserve">A PIP farmer is interviewed after the </t>
    </r>
    <r>
      <rPr>
        <b/>
        <sz val="10"/>
        <rFont val="Poppins Light"/>
      </rPr>
      <t xml:space="preserve">first major </t>
    </r>
    <r>
      <rPr>
        <sz val="10"/>
        <rFont val="Poppins Light"/>
      </rPr>
      <t xml:space="preserve">(long) </t>
    </r>
    <r>
      <rPr>
        <b/>
        <sz val="10"/>
        <rFont val="Poppins Light"/>
      </rPr>
      <t xml:space="preserve">harvest season </t>
    </r>
    <r>
      <rPr>
        <sz val="10"/>
        <rFont val="Poppins Light"/>
      </rPr>
      <t xml:space="preserve">and again </t>
    </r>
    <r>
      <rPr>
        <b/>
        <sz val="10"/>
        <rFont val="Poppins Light"/>
      </rPr>
      <t xml:space="preserve">one year later </t>
    </r>
    <r>
      <rPr>
        <sz val="10"/>
        <rFont val="Poppins Light"/>
      </rPr>
      <t xml:space="preserve">(some countries have multiple harvest seasons: short and long, the long one is leading).
A sample is calculated </t>
    </r>
    <r>
      <rPr>
        <b/>
        <sz val="10"/>
        <rFont val="Poppins Light"/>
      </rPr>
      <t xml:space="preserve">every year for each generation </t>
    </r>
    <r>
      <rPr>
        <sz val="10"/>
        <rFont val="Poppins Light"/>
      </rPr>
      <t xml:space="preserve">separately. 
At the </t>
    </r>
    <r>
      <rPr>
        <b/>
        <sz val="10"/>
        <rFont val="Poppins Light"/>
      </rPr>
      <t>end of the project</t>
    </r>
    <r>
      <rPr>
        <sz val="10"/>
        <rFont val="Poppins Light"/>
      </rPr>
      <t xml:space="preserve">, a sample is drawn from all PIP farmers that were sampled before. The sample should include </t>
    </r>
    <r>
      <rPr>
        <b/>
        <sz val="10"/>
        <rFont val="Poppins Light"/>
      </rPr>
      <t xml:space="preserve">all generations equally </t>
    </r>
    <r>
      <rPr>
        <sz val="10"/>
        <rFont val="Poppins Light"/>
      </rPr>
      <t>(divide the sample size by the number of PIP generations).</t>
    </r>
    <r>
      <rPr>
        <b/>
        <u/>
        <sz val="10"/>
        <rFont val="Poppins Light"/>
      </rPr>
      <t xml:space="preserve">
</t>
    </r>
    <r>
      <rPr>
        <b/>
        <sz val="10"/>
        <rFont val="Poppins Light"/>
      </rPr>
      <t xml:space="preserve">Randomly distribute </t>
    </r>
    <r>
      <rPr>
        <sz val="10"/>
        <rFont val="Poppins Light"/>
      </rPr>
      <t xml:space="preserve">the sample across </t>
    </r>
    <r>
      <rPr>
        <b/>
        <sz val="10"/>
        <rFont val="Poppins Light"/>
      </rPr>
      <t xml:space="preserve">all administrative units </t>
    </r>
    <r>
      <rPr>
        <sz val="10"/>
        <rFont val="Poppins Light"/>
      </rPr>
      <t>within the project area (e.g., parishes, villages, cells, collines, communes).</t>
    </r>
  </si>
  <si>
    <t># of PIs (PIP Innovators) trained</t>
  </si>
  <si>
    <r>
      <t xml:space="preserve"># of loans for </t>
    </r>
    <r>
      <rPr>
        <b/>
        <sz val="11"/>
        <rFont val="Poppins Light"/>
      </rPr>
      <t>other consumption purposes</t>
    </r>
  </si>
  <si>
    <r>
      <t xml:space="preserve"># of loans for </t>
    </r>
    <r>
      <rPr>
        <b/>
        <sz val="11"/>
        <rFont val="Poppins Light"/>
      </rPr>
      <t>other investment purposes</t>
    </r>
  </si>
  <si>
    <r>
      <t>% of loans for</t>
    </r>
    <r>
      <rPr>
        <b/>
        <sz val="11"/>
        <rFont val="Poppins Light"/>
      </rPr>
      <t xml:space="preserve"> INVESTMENT</t>
    </r>
  </si>
  <si>
    <r>
      <t xml:space="preserve">% of loans for </t>
    </r>
    <r>
      <rPr>
        <b/>
        <sz val="11"/>
        <rFont val="Poppins Light"/>
      </rPr>
      <t>other consumption purposes</t>
    </r>
  </si>
  <si>
    <r>
      <t>% of loans for</t>
    </r>
    <r>
      <rPr>
        <b/>
        <sz val="11"/>
        <rFont val="Poppins Light"/>
      </rPr>
      <t xml:space="preserve"> other investment purposes</t>
    </r>
  </si>
  <si>
    <t>Quarter 1</t>
  </si>
  <si>
    <t>Quarter 2</t>
  </si>
  <si>
    <t>Quarter 3</t>
  </si>
  <si>
    <t>Quarter 4</t>
  </si>
  <si>
    <t>Planning</t>
  </si>
  <si>
    <t>Actual</t>
  </si>
  <si>
    <t>TOTAL</t>
  </si>
  <si>
    <t>Actuals</t>
  </si>
  <si>
    <t>Q1</t>
  </si>
  <si>
    <t>Q2</t>
  </si>
  <si>
    <t>Q3</t>
  </si>
  <si>
    <t>Q4</t>
  </si>
  <si>
    <t>Total</t>
  </si>
  <si>
    <t>Are children with a disability able to participate in the group activities?</t>
  </si>
  <si>
    <t>Children with a disability are mostly not able to participate in the group activities.</t>
  </si>
  <si>
    <t>Children with a disability fully and equally participate in the group activities.</t>
  </si>
  <si>
    <t>Some children with a disability are able to participate in the activities, but many cannot.</t>
  </si>
  <si>
    <t>Most children with a disability participate in the activities, but not all.</t>
  </si>
  <si>
    <t>Sample size calculator per parish</t>
  </si>
  <si>
    <r>
      <rPr>
        <b/>
        <sz val="11"/>
        <color theme="1"/>
        <rFont val="Poppins Light"/>
      </rPr>
      <t>Target group:</t>
    </r>
    <r>
      <rPr>
        <sz val="11"/>
        <color theme="1"/>
        <rFont val="Poppins Light"/>
      </rPr>
      <t xml:space="preserve"> Groups of children of 8-12 and 13-17 years old.
</t>
    </r>
    <r>
      <rPr>
        <b/>
        <sz val="11"/>
        <color theme="1"/>
        <rFont val="Poppins Light"/>
      </rPr>
      <t>Sample size:</t>
    </r>
    <r>
      <rPr>
        <sz val="11"/>
        <color theme="1"/>
        <rFont val="Poppins Light"/>
      </rPr>
      <t xml:space="preserve"> The sample should exist of at least 10 groups, and all parishes should be represented in the sample. 
</t>
    </r>
    <r>
      <rPr>
        <b/>
        <sz val="11"/>
        <color theme="1"/>
        <rFont val="Poppins Light"/>
      </rPr>
      <t>Instructions:</t>
    </r>
    <r>
      <rPr>
        <sz val="11"/>
        <color theme="1"/>
        <rFont val="Poppins Light"/>
      </rPr>
      <t xml:space="preserve"> 
• Organize children into groups of </t>
    </r>
    <r>
      <rPr>
        <b/>
        <sz val="11"/>
        <color theme="1"/>
        <rFont val="Poppins Light"/>
      </rPr>
      <t>8–10 children</t>
    </r>
    <r>
      <rPr>
        <sz val="11"/>
        <color theme="1"/>
        <rFont val="Poppins Light"/>
      </rPr>
      <t xml:space="preserve">. Draw </t>
    </r>
    <r>
      <rPr>
        <b/>
        <sz val="11"/>
        <color theme="1"/>
        <rFont val="Poppins Light"/>
      </rPr>
      <t xml:space="preserve">four boxes </t>
    </r>
    <r>
      <rPr>
        <sz val="11"/>
        <color theme="1"/>
        <rFont val="Poppins Light"/>
      </rPr>
      <t xml:space="preserve">on the floor: 1. Far from ideal situation | 2. First steps made | 3. Making progress | 4. (Nearly) ideal situation.
• Ask each child to stand in the box that best represents their answer. </t>
    </r>
    <r>
      <rPr>
        <b/>
        <sz val="11"/>
        <color theme="1"/>
        <rFont val="Poppins Light"/>
      </rPr>
      <t xml:space="preserve">Record </t>
    </r>
    <r>
      <rPr>
        <sz val="11"/>
        <color theme="1"/>
        <rFont val="Poppins Light"/>
      </rPr>
      <t xml:space="preserve">the number of children in each box in Kobo.
• Open questions: Ask the group and allow children to answer freely. Try to involve as many children as possible. The enumerator assigns scores based on their observations.
</t>
    </r>
  </si>
  <si>
    <t>Section C – Caregiver Quality</t>
  </si>
  <si>
    <t xml:space="preserve">Caregivers don’t know the code of conduct and policies on child safeguarding. Caregivers didn’t receive any training on Child Protection issues. Children are often not supervised and/or corporal punishment takes place. </t>
  </si>
  <si>
    <t>Caregivers have little knowledge of the code of conduct and policies on child safeguarding. Caregivers received some training on Child Protection issues. There is some attention for positive disciplining, but corporal punishment still takes place.</t>
  </si>
  <si>
    <t>Caregivers understand the Child Safeguarding Policy and have signed the aligned Code of Conduct. Caregivers received training on Child Protection issues and positive disciplining. Overall, supervision is good and corporal punishment is not used.</t>
  </si>
  <si>
    <t>Caregivers understand the Child Safeguarding Policy and signed the aligned Code of Conduct. Caregivers are trained on how to identify and respond to CP issues. The ECD is linked to Child Protection Committees. Children are always supervised and there is no corporal punishment.</t>
  </si>
  <si>
    <t>Caregiver Qualifications and Skills</t>
  </si>
  <si>
    <t>Caregivers are untrained and unable to use playful methodology that stimulates active learning and participation of children.</t>
  </si>
  <si>
    <t>Caregivers are trained but teach in a traditional fashion that is teacher-centred (little or no playful methodology).</t>
  </si>
  <si>
    <t>Caregivers have received some specific ECE training and try to use some active learning techniques and playful methodology.</t>
  </si>
  <si>
    <t>Caregivers are well-trained and experienced in ECE and make use of mixed methods, even giving time for free play in learning corners.</t>
  </si>
  <si>
    <t>A few children with disabilities or special learning needs are included. The services are accessible/suitable, but the caregiver lacks knowledge and skills on how to include children with a disability.</t>
  </si>
  <si>
    <t>Most children with disabilities or special learning needs are included and outreach is done to encourage parents to send all children. The services are accessible and the caregiver has the capacity to include children with a disability.</t>
  </si>
  <si>
    <t>Number of children enrolled</t>
  </si>
  <si>
    <t>Number of teachers/caregivers</t>
  </si>
  <si>
    <t>Student-Caregiver ratio</t>
  </si>
  <si>
    <t>Do the children in your care show progress in early academic skills appropriate to their age (such as counting, recognizing letters, expressing ideas or problem-solving)?</t>
  </si>
  <si>
    <t>Do children in your care eat something before they arrive at school?</t>
  </si>
  <si>
    <r>
      <t xml:space="preserve">Never </t>
    </r>
    <r>
      <rPr>
        <sz val="11"/>
        <color rgb="FF000000"/>
        <rFont val="Poppins Light"/>
      </rPr>
      <t>- Almost no children have eaten something before they arrive at school.</t>
    </r>
  </si>
  <si>
    <r>
      <t xml:space="preserve">Rarely </t>
    </r>
    <r>
      <rPr>
        <sz val="11"/>
        <color rgb="FF000000"/>
        <rFont val="Poppins Light"/>
      </rPr>
      <t>- Few children have eaten something before they arrive at school.</t>
    </r>
  </si>
  <si>
    <r>
      <t xml:space="preserve">Sometimes </t>
    </r>
    <r>
      <rPr>
        <sz val="11"/>
        <color rgb="FF000000"/>
        <rFont val="Poppins Light"/>
      </rPr>
      <t>- About half of the children have eaten something before they arrive at school.</t>
    </r>
  </si>
  <si>
    <r>
      <t xml:space="preserve">Often </t>
    </r>
    <r>
      <rPr>
        <sz val="11"/>
        <color rgb="FF000000"/>
        <rFont val="Poppins Light"/>
      </rPr>
      <t>- Most children have eaten something before they arrive at school.</t>
    </r>
  </si>
  <si>
    <r>
      <t xml:space="preserve">Always </t>
    </r>
    <r>
      <rPr>
        <sz val="11"/>
        <color rgb="FF000000"/>
        <rFont val="Poppins Light"/>
      </rPr>
      <t>- (Almost) all children have eaten something before they arrive at school.</t>
    </r>
  </si>
  <si>
    <t>Do you currently have a stable income?</t>
  </si>
  <si>
    <t>Yes/No question. Note the number of respondents who have a stable income in Kobo.</t>
  </si>
  <si>
    <t>Do you think you will (still) have a stable income in 2 years?</t>
  </si>
  <si>
    <r>
      <t xml:space="preserve">Not at all likely – </t>
    </r>
    <r>
      <rPr>
        <sz val="11"/>
        <color theme="1"/>
        <rFont val="Poppins Light"/>
      </rPr>
      <t>I don't think I will have a stable income in 2 years.</t>
    </r>
  </si>
  <si>
    <r>
      <t xml:space="preserve">Not very likely – </t>
    </r>
    <r>
      <rPr>
        <sz val="11"/>
        <color theme="1"/>
        <rFont val="Poppins Light"/>
      </rPr>
      <t>It is unlikely that I will have a stable income in 2 years.</t>
    </r>
  </si>
  <si>
    <r>
      <t xml:space="preserve">Somewhat likely – </t>
    </r>
    <r>
      <rPr>
        <sz val="11"/>
        <color theme="1"/>
        <rFont val="Poppins Light"/>
      </rPr>
      <t>There is a reasonable chance that I will have a stable income in 2 years.</t>
    </r>
  </si>
  <si>
    <r>
      <t xml:space="preserve">Very likely – </t>
    </r>
    <r>
      <rPr>
        <sz val="11"/>
        <color theme="1"/>
        <rFont val="Poppins Light"/>
      </rPr>
      <t>I will most likely have a stable income in 2 years.</t>
    </r>
  </si>
  <si>
    <t>3a</t>
  </si>
  <si>
    <t>3b</t>
  </si>
  <si>
    <t xml:space="preserve">Do you have sufficient knowledge and ability to manage your finances? </t>
  </si>
  <si>
    <t xml:space="preserve">Do you have sufficient knowledge about drug abuse? </t>
  </si>
  <si>
    <r>
      <rPr>
        <b/>
        <sz val="11"/>
        <color theme="1"/>
        <rFont val="Poppins Light"/>
      </rPr>
      <t xml:space="preserve">Not sufficient at all </t>
    </r>
    <r>
      <rPr>
        <sz val="11"/>
        <color theme="1"/>
        <rFont val="Poppins Light"/>
      </rPr>
      <t>– I currently am not aware about sexual reproductive health (and rights).</t>
    </r>
  </si>
  <si>
    <r>
      <rPr>
        <b/>
        <sz val="11"/>
        <color theme="1"/>
        <rFont val="Poppins Light"/>
      </rPr>
      <t xml:space="preserve">Somewhat sufficient </t>
    </r>
    <r>
      <rPr>
        <sz val="11"/>
        <color theme="1"/>
        <rFont val="Poppins Light"/>
      </rPr>
      <t>– I have some knowledge, but am still missing important information.</t>
    </r>
  </si>
  <si>
    <r>
      <rPr>
        <b/>
        <sz val="11"/>
        <color theme="1"/>
        <rFont val="Poppins Light"/>
      </rPr>
      <t xml:space="preserve">Very sufficient </t>
    </r>
    <r>
      <rPr>
        <sz val="11"/>
        <color theme="1"/>
        <rFont val="Poppins Light"/>
      </rPr>
      <t xml:space="preserve">– I have more than sufficient knowledge about this and feel able to act on it. </t>
    </r>
  </si>
  <si>
    <r>
      <rPr>
        <b/>
        <sz val="11"/>
        <color theme="1"/>
        <rFont val="Poppins Light"/>
      </rPr>
      <t xml:space="preserve">Not sufficient at all </t>
    </r>
    <r>
      <rPr>
        <sz val="11"/>
        <color theme="1"/>
        <rFont val="Poppins Light"/>
      </rPr>
      <t>– I currently have no knowledge about finance management.</t>
    </r>
  </si>
  <si>
    <r>
      <rPr>
        <b/>
        <sz val="11"/>
        <color theme="1"/>
        <rFont val="Poppins Light"/>
      </rPr>
      <t xml:space="preserve">Sufficient </t>
    </r>
    <r>
      <rPr>
        <sz val="11"/>
        <color theme="1"/>
        <rFont val="Poppins Light"/>
      </rPr>
      <t xml:space="preserve">– I know enough about financial management, and I feel somewhat able to act on it. </t>
    </r>
  </si>
  <si>
    <r>
      <rPr>
        <b/>
        <sz val="11"/>
        <color theme="1"/>
        <rFont val="Poppins Light"/>
      </rPr>
      <t xml:space="preserve">Sufficient </t>
    </r>
    <r>
      <rPr>
        <sz val="11"/>
        <color theme="1"/>
        <rFont val="Poppins Light"/>
      </rPr>
      <t>– I know enough about sexual reproductive health (and rights), and I feel somewhat able to act on it.</t>
    </r>
  </si>
  <si>
    <r>
      <rPr>
        <b/>
        <sz val="11"/>
        <color theme="1"/>
        <rFont val="Poppins Light"/>
      </rPr>
      <t xml:space="preserve">Not sufficient at all </t>
    </r>
    <r>
      <rPr>
        <sz val="11"/>
        <color theme="1"/>
        <rFont val="Poppins Light"/>
      </rPr>
      <t>– I currently am not aware about drug abuse at all.</t>
    </r>
  </si>
  <si>
    <r>
      <rPr>
        <b/>
        <sz val="11"/>
        <color theme="1"/>
        <rFont val="Poppins Light"/>
      </rPr>
      <t xml:space="preserve">Sufficient </t>
    </r>
    <r>
      <rPr>
        <sz val="11"/>
        <color theme="1"/>
        <rFont val="Poppins Light"/>
      </rPr>
      <t xml:space="preserve">– I know enough about drug abuse, and I feel somewhat able to act on it. </t>
    </r>
  </si>
  <si>
    <r>
      <rPr>
        <b/>
        <sz val="11"/>
        <color theme="1"/>
        <rFont val="Poppins Light"/>
      </rPr>
      <t>Target group:</t>
    </r>
    <r>
      <rPr>
        <sz val="11"/>
        <color theme="1"/>
        <rFont val="Poppins Light"/>
      </rPr>
      <t xml:space="preserve"> Community members with children, selected from </t>
    </r>
    <r>
      <rPr>
        <u/>
        <sz val="11"/>
        <color theme="1"/>
        <rFont val="Poppins Light"/>
      </rPr>
      <t>Self-Help Groups</t>
    </r>
    <r>
      <rPr>
        <sz val="11"/>
        <color theme="1"/>
        <rFont val="Poppins Light"/>
      </rPr>
      <t xml:space="preserve">.
</t>
    </r>
    <r>
      <rPr>
        <b/>
        <sz val="11"/>
        <color theme="1"/>
        <rFont val="Poppins Light"/>
      </rPr>
      <t>Sample size:</t>
    </r>
    <r>
      <rPr>
        <sz val="11"/>
        <color theme="1"/>
        <rFont val="Poppins Light"/>
      </rPr>
      <t xml:space="preserve"> A sample of </t>
    </r>
    <r>
      <rPr>
        <u/>
        <sz val="11"/>
        <color theme="1"/>
        <rFont val="Poppins Light"/>
      </rPr>
      <t xml:space="preserve">10% </t>
    </r>
    <r>
      <rPr>
        <sz val="11"/>
        <color theme="1"/>
        <rFont val="Poppins Light"/>
      </rPr>
      <t xml:space="preserve">of the SHG should be selected, with a </t>
    </r>
    <r>
      <rPr>
        <u/>
        <sz val="11"/>
        <color theme="1"/>
        <rFont val="Poppins Light"/>
      </rPr>
      <t xml:space="preserve">minimum </t>
    </r>
    <r>
      <rPr>
        <sz val="11"/>
        <color theme="1"/>
        <rFont val="Poppins Light"/>
      </rPr>
      <t xml:space="preserve">of eight groups. Each parish should be represented in the sample.
</t>
    </r>
    <r>
      <rPr>
        <b/>
        <sz val="11"/>
        <color theme="1"/>
        <rFont val="Poppins Light"/>
      </rPr>
      <t>Instructions:</t>
    </r>
    <r>
      <rPr>
        <sz val="11"/>
        <color theme="1"/>
        <rFont val="Poppins Light"/>
      </rPr>
      <t xml:space="preserve">
• Form groups of </t>
    </r>
    <r>
      <rPr>
        <u/>
        <sz val="11"/>
        <color theme="1"/>
        <rFont val="Poppins Light"/>
      </rPr>
      <t>8–12 participants</t>
    </r>
    <r>
      <rPr>
        <sz val="11"/>
        <color theme="1"/>
        <rFont val="Poppins Light"/>
      </rPr>
      <t xml:space="preserve">, with one </t>
    </r>
    <r>
      <rPr>
        <u/>
        <sz val="11"/>
        <color theme="1"/>
        <rFont val="Poppins Light"/>
      </rPr>
      <t xml:space="preserve">facilitator </t>
    </r>
    <r>
      <rPr>
        <sz val="11"/>
        <color theme="1"/>
        <rFont val="Poppins Light"/>
      </rPr>
      <t xml:space="preserve">and one </t>
    </r>
    <r>
      <rPr>
        <u/>
        <sz val="11"/>
        <color theme="1"/>
        <rFont val="Poppins Light"/>
      </rPr>
      <t xml:space="preserve">note-taker </t>
    </r>
    <r>
      <rPr>
        <sz val="11"/>
        <color theme="1"/>
        <rFont val="Poppins Light"/>
      </rPr>
      <t xml:space="preserve">per group. Each participant receives 4 stones or beans.
• The facilitator presents each question or statement and explains the four answer options. Participants then score from 1 to 4 by placing their stones or beans </t>
    </r>
    <r>
      <rPr>
        <b/>
        <sz val="11"/>
        <color theme="1"/>
        <rFont val="Poppins Light"/>
      </rPr>
      <t>simultaneously</t>
    </r>
    <r>
      <rPr>
        <sz val="11"/>
        <color theme="1"/>
        <rFont val="Poppins Light"/>
      </rPr>
      <t>.
• After scoring, the facilitator invites brief explanations and leads a short discussion. Participants may change their score during the discussion. The facilitator then checks if everyone is satisfied with their final score.
• The note-taker records how many participants selected each score (1–4) in Kobo and notes key discussion points, including important issues or actions.</t>
    </r>
  </si>
  <si>
    <t>Parents in the community feel able to provide their children with the basic necessities on a daily basis (e.g. daily nutritious food, clean water, shelter and health care).</t>
  </si>
  <si>
    <t>Parents in the community know how to protect their children child against harm.</t>
  </si>
  <si>
    <t>Parents have the knowledge, skills and opportunities to prevent and respond to childhood illness.</t>
  </si>
  <si>
    <t>Parents in the community know what to do when their child is sad or scared.</t>
  </si>
  <si>
    <t>Problems are hindering parents in the community to react in a good way to their children.</t>
  </si>
  <si>
    <t>Parents in the community are able to send their children to school/ an ECD center.</t>
  </si>
  <si>
    <t xml:space="preserve">Parents in the community know how to stimulate children with school. </t>
  </si>
  <si>
    <t>Parents in the community feel able to share positive cultural and spiritual norms and values with their children.</t>
  </si>
  <si>
    <t>Parents in the community know where to go to when they need advice on parenting issues.</t>
  </si>
  <si>
    <t>No, not at all</t>
  </si>
  <si>
    <t>A little</t>
  </si>
  <si>
    <t>Most of the time</t>
  </si>
  <si>
    <t>Yes, completely</t>
  </si>
  <si>
    <t>Is there enough food for children at daily basis? Is there enough food all year long?</t>
  </si>
  <si>
    <t>Do people have access to clean water?</t>
  </si>
  <si>
    <t>In general, are houses in a livable condition?</t>
  </si>
  <si>
    <t>Is there access to health facilities?</t>
  </si>
  <si>
    <t>Are children in the community safe from harmful risks?</t>
  </si>
  <si>
    <t>Do parents know how to protect their children?</t>
  </si>
  <si>
    <t>In case of a protection issue, is there a system in the community which can provide support?</t>
  </si>
  <si>
    <t>Do parents have access to improved sanitation? </t>
  </si>
  <si>
    <t>Do parents have knowledge on the importance of good hygiene, water and sanitation practices?</t>
  </si>
  <si>
    <t>Do parents receive good prenatal, childbirth and postnatal care?</t>
  </si>
  <si>
    <t>Are children immunized/vaccinated?</t>
  </si>
  <si>
    <t>Do parents know how much time they need to spend/talk with their children?</t>
  </si>
  <si>
    <t>Do parents know what is considered a good response when their child is sad or scared?</t>
  </si>
  <si>
    <t>Are parents able to avoid that personal problems affect their daily functioning?</t>
  </si>
  <si>
    <t>Are parents able to avoid that personal problems/stress affect their reaction to their children?</t>
  </si>
  <si>
    <t>Are parents able to control their anger easily?</t>
  </si>
  <si>
    <t>Are children in the community attending school?</t>
  </si>
  <si>
    <t>Are parents in the community able to pay the school fees?</t>
  </si>
  <si>
    <t>Do parents encourage their children to go to school?</t>
  </si>
  <si>
    <t>Do parents help their children with schoolwork?</t>
  </si>
  <si>
    <t>Are there spiritual norms and values which parents do share with their children?</t>
  </si>
  <si>
    <t>Are there cultural practices in the community which are passed down to children?</t>
  </si>
  <si>
    <t>Do parents in the community ask for advice if they need support or advice on parenting issues?</t>
  </si>
  <si>
    <t>Do parents have places to go to in case they need advice on parenting issues?</t>
  </si>
  <si>
    <t>Parenting Challenge - Data sheet</t>
  </si>
  <si>
    <t>Baseline (2025)</t>
  </si>
  <si>
    <t>Q1a - Is there enough food for children at daily basis? Is there enough food all year long?</t>
  </si>
  <si>
    <t>Q1b - Do people have access to clean water?</t>
  </si>
  <si>
    <t>Q1c - In general, are houses in a livable condition?</t>
  </si>
  <si>
    <t>Q1d - Is there access to health facilities?</t>
  </si>
  <si>
    <t>Q1 - Parents in the community feel able to provide their children with the basic necessities on a daily basis (e.g. daily nutritious food, clean water, shelter and health care).</t>
  </si>
  <si>
    <t>Q2 - Parents in the community know how to protect their children child against harm.</t>
  </si>
  <si>
    <t>Q2a - Are children in the community safe from harmful risks?</t>
  </si>
  <si>
    <t>Q2b - Do parents know how to protect their children?</t>
  </si>
  <si>
    <t>Q2c - In case of a protection issue, is there a system in the community which can provide support?</t>
  </si>
  <si>
    <t>Q3 - Parents have the knowledge, skills and opportunities to prevent and respond to childhood illness.</t>
  </si>
  <si>
    <t>Q3a - Do parents have access to improved sanitation? </t>
  </si>
  <si>
    <t>Q3b - Do parents have knowledge on the importance of good hygiene, water and sanitation practices?</t>
  </si>
  <si>
    <t>Q3c - Do parents receive good prenatal, childbirth and postnatal care?</t>
  </si>
  <si>
    <t>Q3d - Are children immunized/vaccinated?</t>
  </si>
  <si>
    <t>Q4 - Parents in the community know what to do when their child is sad or scared.</t>
  </si>
  <si>
    <t>Q4a - Do parents know how much time they need to spend/talk with their children?</t>
  </si>
  <si>
    <t>Q4b - Do parents know what is considered a good response when their child is sad or scared?</t>
  </si>
  <si>
    <t>Q5 - Problems are hindering parents in the community to react in a good way to their children.</t>
  </si>
  <si>
    <t>Q5a - Are parents able to avoid that personal problems affect their daily functioning?</t>
  </si>
  <si>
    <t>Q5b - Are parents able to avoid that personal problems/stress affect their reaction to their children?</t>
  </si>
  <si>
    <t>Q5c - Are parents able to control their anger easily?</t>
  </si>
  <si>
    <t>Q6 - Parents in the community are able to send their children to school/ an ECD center.</t>
  </si>
  <si>
    <t>Q6a - Are children in the community attending school?</t>
  </si>
  <si>
    <t>Q6b - Are parents in the community able to pay the school fees?</t>
  </si>
  <si>
    <t>Q7 - Parents in the community are able to send their children to school/ an ECD center.</t>
  </si>
  <si>
    <t>Q7a - Do parents encourage their children to go to school?</t>
  </si>
  <si>
    <t>Q7b - Do parents help their children with schoolwork?</t>
  </si>
  <si>
    <t>Q8 - Parents in the community feel able to share positive cultural and spiritual norms and values with their children.</t>
  </si>
  <si>
    <t>Q8a - Are there spiritual norms and values which parents do share with their children?</t>
  </si>
  <si>
    <t>Q8b - Are there cultural practices in the community which are passed down to children?</t>
  </si>
  <si>
    <t>Q9 - Parents in the community know where to go to when they need advice on parenting issues.</t>
  </si>
  <si>
    <t>Q9a - Do parents have places to go to in case they need advice on parenting issues?</t>
  </si>
  <si>
    <t>Q9b - Do parents in the community ask for advice if they need support or advice on parenting issues?</t>
  </si>
  <si>
    <r>
      <rPr>
        <b/>
        <sz val="11"/>
        <color rgb="FF000000"/>
        <rFont val="Poppins Light"/>
      </rPr>
      <t>Purpose:</t>
    </r>
    <r>
      <rPr>
        <sz val="11"/>
        <color rgb="FF000000"/>
        <rFont val="Poppins Light"/>
      </rPr>
      <t xml:space="preserve"> The purpose of this tool is to assess the parenting skills of prospective parents and to measure how the prospective parenting groups contribute to their improvement over time.</t>
    </r>
    <r>
      <rPr>
        <b/>
        <sz val="11"/>
        <color rgb="FF000000"/>
        <rFont val="Poppins Light"/>
      </rPr>
      <t xml:space="preserve">
Target group:</t>
    </r>
    <r>
      <rPr>
        <sz val="11"/>
        <color rgb="FF000000"/>
        <rFont val="Poppins Light"/>
      </rPr>
      <t xml:space="preserve"> Prospective parents (with no children) or adolescents with children. Age groups: 16–25 and 26–35.
</t>
    </r>
    <r>
      <rPr>
        <b/>
        <sz val="11"/>
        <color rgb="FF000000"/>
        <rFont val="Poppins Light"/>
      </rPr>
      <t xml:space="preserve">Sample: </t>
    </r>
    <r>
      <rPr>
        <sz val="11"/>
        <color rgb="FF000000"/>
        <rFont val="Poppins Light"/>
      </rPr>
      <t xml:space="preserve">Each year, </t>
    </r>
    <r>
      <rPr>
        <u/>
        <sz val="11"/>
        <color rgb="FF000000"/>
        <rFont val="Poppins Light"/>
      </rPr>
      <t>25% of the groups are sampled</t>
    </r>
    <r>
      <rPr>
        <sz val="11"/>
        <color rgb="FF000000"/>
        <rFont val="Poppins Light"/>
      </rPr>
      <t xml:space="preserve">, with a </t>
    </r>
    <r>
      <rPr>
        <u/>
        <sz val="11"/>
        <color rgb="FF000000"/>
        <rFont val="Poppins Light"/>
      </rPr>
      <t>minimum of eight groups</t>
    </r>
    <r>
      <rPr>
        <sz val="11"/>
        <color rgb="FF000000"/>
        <rFont val="Poppins Light"/>
      </rPr>
      <t xml:space="preserve">. All parishes should be represented in the sample.
</t>
    </r>
    <r>
      <rPr>
        <b/>
        <sz val="11"/>
        <color rgb="FF000000"/>
        <rFont val="Poppins Light"/>
      </rPr>
      <t>Instructions:</t>
    </r>
    <r>
      <rPr>
        <sz val="11"/>
        <color rgb="FF000000"/>
        <rFont val="Poppins Light"/>
      </rPr>
      <t xml:space="preserve">
• Form groups of </t>
    </r>
    <r>
      <rPr>
        <u/>
        <sz val="11"/>
        <color rgb="FF000000"/>
        <rFont val="Poppins Light"/>
      </rPr>
      <t>8–12 participants</t>
    </r>
    <r>
      <rPr>
        <sz val="11"/>
        <color rgb="FF000000"/>
        <rFont val="Poppins Light"/>
      </rPr>
      <t xml:space="preserve">, with one </t>
    </r>
    <r>
      <rPr>
        <u/>
        <sz val="11"/>
        <color rgb="FF000000"/>
        <rFont val="Poppins Light"/>
      </rPr>
      <t xml:space="preserve">facilitator </t>
    </r>
    <r>
      <rPr>
        <sz val="11"/>
        <color rgb="FF000000"/>
        <rFont val="Poppins Light"/>
      </rPr>
      <t xml:space="preserve">and one </t>
    </r>
    <r>
      <rPr>
        <u/>
        <sz val="11"/>
        <color rgb="FF000000"/>
        <rFont val="Poppins Light"/>
      </rPr>
      <t xml:space="preserve">note-taker </t>
    </r>
    <r>
      <rPr>
        <sz val="11"/>
        <color rgb="FF000000"/>
        <rFont val="Poppins Light"/>
      </rPr>
      <t>per group. Each participant receives 4 stones or beans.
• The facilitator presents each question or statement and explains the four answer options. Participants then score from 1 to 4 by placing their stones or beans simultaneously.
• After scoring, the facilitator invites brief explanations and leads a short discussion. Participants may change their score during the discussion. The facilitator then checks if everyone is satisfied with their final score.
• The note-taker records how many participants selected each score (1–4) in Kobo and notes key discussion points, including important issues or actions.</t>
    </r>
  </si>
  <si>
    <t>Prospective Parenting Tool - Data sheet</t>
  </si>
  <si>
    <t>Q2 - How prepared do you feel to care for and support your (future) children in their daily needs, such as health, nutrition, safety, and emotional support?</t>
  </si>
  <si>
    <t>Q1 - How well do you think your children are prepared for primary school (for example, in terms of access to quality early childhood education, understanding of numbers and letters, and social skills)?</t>
  </si>
  <si>
    <t>Q2 - How well do your children manage their emotions (e.g., when upset or frustrated)?</t>
  </si>
  <si>
    <t>Q3 - How well do your children get along with other children?</t>
  </si>
  <si>
    <t>Q4 - Do all children have access to (early childhood) education (girls equal as boys, children with a disability)</t>
  </si>
  <si>
    <t>Q5 - How do you rate your ability to support your children in their education?</t>
  </si>
  <si>
    <t>Q6 - How do you rate your ability to support the developement of your children?</t>
  </si>
  <si>
    <t>Q7 - How do you rate your ability to protect your children from harm?</t>
  </si>
  <si>
    <t xml:space="preserve">Q1 - How diverse is your food production for your own consumption? </t>
  </si>
  <si>
    <t>Q2 - How well does your household produce enough good-quality food for your own needs and sell the surplus?</t>
  </si>
  <si>
    <t>Q3 - Have the loans you received through Self-Help Groups resulted in a permanent rise in your household's income, since the beginning of the project?</t>
  </si>
  <si>
    <t>Q4 - How stable is your household's main source of income throughout the year?</t>
  </si>
  <si>
    <t>Q5 - Are you able to buy more essential items than last year (e.g. food items, household items, clothing &amp; footwear, health-related items, school items)?</t>
  </si>
  <si>
    <t>Q6 - Are you able to provide your children with basic daily necessities (e.g., nutritious food, clean water, shelter, and health care)?</t>
  </si>
  <si>
    <t>Q7 - Can your household manage financially when unexpected problems occur (for example, illness, loss of income, or bad harvest)?</t>
  </si>
  <si>
    <t>Q1 - Can your children use clean water and toilets when needed?</t>
  </si>
  <si>
    <t>Q2 - How often can your children visit a health worker or clinic when they need care?</t>
  </si>
  <si>
    <t>Q3 - How do you rate the ability of people in your community to keep children safe from harm?</t>
  </si>
  <si>
    <t>Q4 - Do people in your community help to make sure that the environment is safe, healthy, and welcoming for all children?</t>
  </si>
  <si>
    <t>Q5 - Does your community advocate for children’s rights?</t>
  </si>
  <si>
    <t>Q6 - Do families, including yours, have a chance to participate in community structures?</t>
  </si>
  <si>
    <t>Q7 - Does the community actively ensure the long-term sustainability of its community structures?</t>
  </si>
  <si>
    <t>Q3b - Do you think you will (still) have a stable income in 2 years?</t>
  </si>
  <si>
    <t>Q4 - How prepared do you feel to provide financially for your (future) children to support them in their basic needs, such as food, education, health care and other basic needs?</t>
  </si>
  <si>
    <t>Q1 - Can you name a few rights you have as a child?</t>
  </si>
  <si>
    <t>Q3 - In case you need help or have a problem where or to whom would you go?</t>
  </si>
  <si>
    <t>Q4 - If something goes wrong or you feel upset do you know how to solve it or what to do to feel better?</t>
  </si>
  <si>
    <t>Q5 - Do you feel safe in the community?</t>
  </si>
  <si>
    <t>Q6 - Do you feel safe when you are with your family/caregivers(s)?</t>
  </si>
  <si>
    <t>Q7a - Are children with a disability able to participate in the group activities?</t>
  </si>
  <si>
    <r>
      <t>Q7b - Are children with a disability able to participate in the group activities?</t>
    </r>
    <r>
      <rPr>
        <b/>
        <i/>
        <sz val="11"/>
        <color theme="1"/>
        <rFont val="Poppins Light"/>
      </rPr>
      <t xml:space="preserve"> (for children with a disability)</t>
    </r>
  </si>
  <si>
    <t>Q8a - Do children with a disability play with others?</t>
  </si>
  <si>
    <r>
      <t xml:space="preserve">Q8a - Do children with a disability play with others? </t>
    </r>
    <r>
      <rPr>
        <b/>
        <i/>
        <sz val="11"/>
        <color theme="1"/>
        <rFont val="Poppins Light"/>
      </rPr>
      <t>(for children with a disability)</t>
    </r>
  </si>
  <si>
    <t>Q9 - Is there enough to eat in your home when you are hungry?</t>
  </si>
  <si>
    <t>Q10 - Do you think you will be able to finish school?</t>
  </si>
  <si>
    <t>Q2 - Do children in your class show positive social and emotional development (e.g., sharing, cooperating, managing emotions)?</t>
  </si>
  <si>
    <t>Q4 - How do you rate your knowledge and skills to support children’s learning and development?</t>
  </si>
  <si>
    <t>Q5 - How do you rate your ability to create a safe and supportive learning environment for all children in your class?</t>
  </si>
  <si>
    <t>Q6 - How do you rate your knowledge of hygiene and health practices to keep children safe and healthy?</t>
  </si>
  <si>
    <t>Q7 - How do you rate your knowledge about nutritious and balanced diets for children?</t>
  </si>
  <si>
    <t>Q8 - Do you feel equiped to use play to stimulate children's learning?</t>
  </si>
  <si>
    <t>Q10 - Does the ECD center have sufficient locally made materials for the children to play?</t>
  </si>
  <si>
    <t>Q11 - How well does your centre provide meals that are nutritious and balanced for children?</t>
  </si>
  <si>
    <t>Q12 - How well does your centre prepare children for a smooth transition from Early Childhood Education to primary school?</t>
  </si>
  <si>
    <t>Q1 - Do the children in your care show progress in early academic skills appropriate to their age (such as counting, recognizing letters, expressing ideas or problem-solving)?</t>
  </si>
  <si>
    <t>Q3 - Do children in your care eat something before they arrive at school?</t>
  </si>
  <si>
    <r>
      <t xml:space="preserve">Q3a - Do you currently have a stable income? </t>
    </r>
    <r>
      <rPr>
        <b/>
        <i/>
        <sz val="11"/>
        <color theme="1"/>
        <rFont val="Poppins Light"/>
      </rPr>
      <t>(% yes)</t>
    </r>
  </si>
  <si>
    <r>
      <t xml:space="preserve">Q9 - Do you feel you need additional training or guidance? </t>
    </r>
    <r>
      <rPr>
        <b/>
        <i/>
        <sz val="11"/>
        <color theme="1"/>
        <rFont val="Poppins Light"/>
      </rPr>
      <t>(max score is 3)</t>
    </r>
  </si>
  <si>
    <r>
      <t xml:space="preserve">Q1 - Does the community have at least one functioning child protection committee? </t>
    </r>
    <r>
      <rPr>
        <b/>
        <i/>
        <sz val="11"/>
        <color theme="1"/>
        <rFont val="Poppins Light"/>
      </rPr>
      <t>(% yes)</t>
    </r>
  </si>
  <si>
    <t>Q2 - Do the child protection committees in your community help to identify and solve problems that affect children?</t>
  </si>
  <si>
    <t>Q3 - To what extent does the community take ownership of its own development and decision-making?</t>
  </si>
  <si>
    <t>Q4 - How well does the community collaborate to reach shared goals?</t>
  </si>
  <si>
    <t>Q5 - To what extent is the community actively engaged in supporting and advocating for early childhood education?</t>
  </si>
  <si>
    <t>Q6 - To what extent does the community actively ensure the long-term sustainability of its community structures?</t>
  </si>
  <si>
    <t>How well are you able to manage stress during difficult situations?</t>
  </si>
  <si>
    <r>
      <rPr>
        <b/>
        <sz val="11"/>
        <color theme="1"/>
        <rFont val="Poppins Light"/>
      </rPr>
      <t xml:space="preserve">Somewhat able </t>
    </r>
    <r>
      <rPr>
        <sz val="11"/>
        <color theme="1"/>
        <rFont val="Poppins Light"/>
      </rPr>
      <t xml:space="preserve">– I have some control over my stress level, but often I do not. </t>
    </r>
  </si>
  <si>
    <r>
      <rPr>
        <b/>
        <sz val="11"/>
        <color theme="1"/>
        <rFont val="Poppins Light"/>
      </rPr>
      <t xml:space="preserve">Able </t>
    </r>
    <r>
      <rPr>
        <sz val="11"/>
        <color theme="1"/>
        <rFont val="Poppins Light"/>
      </rPr>
      <t>– I can manage my stress level, but some situations remain that I lose control.</t>
    </r>
  </si>
  <si>
    <r>
      <rPr>
        <b/>
        <sz val="11"/>
        <color theme="1"/>
        <rFont val="Poppins Light"/>
      </rPr>
      <t xml:space="preserve">Very able </t>
    </r>
    <r>
      <rPr>
        <sz val="11"/>
        <color theme="1"/>
        <rFont val="Poppins Light"/>
      </rPr>
      <t xml:space="preserve">– I am very able to manage my stress, also during difficult situations. </t>
    </r>
  </si>
  <si>
    <t>Do you have sufficient knowledge/skills about digital tools to use them to learn, work, or solve problems?</t>
  </si>
  <si>
    <r>
      <rPr>
        <b/>
        <sz val="11"/>
        <color theme="1"/>
        <rFont val="Poppins Light"/>
      </rPr>
      <t xml:space="preserve">Not sufficient at all </t>
    </r>
    <r>
      <rPr>
        <sz val="11"/>
        <color theme="1"/>
        <rFont val="Poppins Light"/>
      </rPr>
      <t>– I currently have no digital skills at all.</t>
    </r>
  </si>
  <si>
    <r>
      <rPr>
        <b/>
        <sz val="11"/>
        <color theme="1"/>
        <rFont val="Poppins Light"/>
      </rPr>
      <t xml:space="preserve">Somewhat sufficient </t>
    </r>
    <r>
      <rPr>
        <sz val="11"/>
        <color theme="1"/>
        <rFont val="Poppins Light"/>
      </rPr>
      <t>– I have some knowledge, but am still missing important information/skills.</t>
    </r>
  </si>
  <si>
    <r>
      <rPr>
        <b/>
        <sz val="11"/>
        <color theme="1"/>
        <rFont val="Poppins Light"/>
      </rPr>
      <t xml:space="preserve">Sufficient </t>
    </r>
    <r>
      <rPr>
        <sz val="11"/>
        <color theme="1"/>
        <rFont val="Poppins Light"/>
      </rPr>
      <t>– I have enough knowledge/skills about digital tools to use them to learn, work, or solve problems.</t>
    </r>
  </si>
  <si>
    <r>
      <rPr>
        <b/>
        <sz val="11"/>
        <color theme="1"/>
        <rFont val="Poppins Light"/>
      </rPr>
      <t xml:space="preserve">Not able at all </t>
    </r>
    <r>
      <rPr>
        <sz val="11"/>
        <color theme="1"/>
        <rFont val="Poppins Light"/>
      </rPr>
      <t>– I am not able to manage my stress.</t>
    </r>
  </si>
  <si>
    <r>
      <rPr>
        <b/>
        <sz val="11"/>
        <color theme="1"/>
        <rFont val="Poppins Light"/>
      </rPr>
      <t xml:space="preserve">Very sufficient </t>
    </r>
    <r>
      <rPr>
        <sz val="11"/>
        <color theme="1"/>
        <rFont val="Poppins Light"/>
      </rPr>
      <t xml:space="preserve">– I have more than sufficient knowledge/skills about digital tools to use them to learn, work, or solve problems. </t>
    </r>
  </si>
  <si>
    <t>Q5 - Do you have sufficient awareness about sexual reproductive health (and rights)?</t>
  </si>
  <si>
    <t>Do you have sufficient awareness about sexual reproductive health (and rights)? (e.g. menstruation, contraception, pregnancy, sexually transmitted infections, and healthy relationships)</t>
  </si>
  <si>
    <t xml:space="preserve">Q6 - Do you have sufficient knowledge and ability to manage your finances? </t>
  </si>
  <si>
    <t xml:space="preserve">Q7 - Do you have sufficient knowledge about drug abuse? </t>
  </si>
  <si>
    <t xml:space="preserve">Q8 - How well are you able to manage stress during difficult situations? </t>
  </si>
  <si>
    <t>Q9 - Do you have sufficient knowledge/skills about digital tools to use them to learn, work, or solve problems?</t>
  </si>
  <si>
    <t>Q1 - Based on your observation, to what extent do teachers demonstrate awareness and knowledge of the importance of a nutritious and balanced diet for children?</t>
  </si>
  <si>
    <t>Q2 - To what extent do you observe that the ECD centres facilitate a smooth transition for children moving to primary school?</t>
  </si>
  <si>
    <t>Q3 - To what extent do you observe that the ECD centres effectively collaborate with local government and other stakeholders?</t>
  </si>
  <si>
    <t>Q4 - To what extent do you observe that the ECD centres align with national standards and the national education system?</t>
  </si>
  <si>
    <t>Q5 - To what extent do families in the community practice good hygiene and take care of their children’s health needs?</t>
  </si>
  <si>
    <t>Q6 - To what extent do community members have the knowledge and skills to protect children from harm?</t>
  </si>
  <si>
    <t>Q7 - To what extent does the community ensure that the environment is safe, healthy, and inclusive for children?</t>
  </si>
  <si>
    <t>Q8 - To what extent do community members, including children, actively engage in lobbying or advocating for children’s rights?</t>
  </si>
  <si>
    <t>Q9 - To what extent do child protection committees identify and address child protection issues in the community?</t>
  </si>
  <si>
    <t>Q10 - During your engagement, to what extent did you observe that the community takes responsibility and actively manages its own affairs?</t>
  </si>
  <si>
    <t>Q11 - To what extent do you observe that the community works together towards a shared vision or common goals?</t>
  </si>
  <si>
    <t>Q1 - Enrolment</t>
  </si>
  <si>
    <t>Q2 - Attendance Rate</t>
  </si>
  <si>
    <t>Q3 - Inclusion</t>
  </si>
  <si>
    <t>Q4 - Physical Infrastructure</t>
  </si>
  <si>
    <t>Q5 - Hygiene and Sanitation</t>
  </si>
  <si>
    <t>Q6 - Space for Outdoor Play</t>
  </si>
  <si>
    <t>Q7 - Child Protection</t>
  </si>
  <si>
    <t>Q8 - Caregiver Qualifications and Skills</t>
  </si>
  <si>
    <t>Q9 - Use of Pre-primary curriculum</t>
  </si>
  <si>
    <t>Q10 - Parental Participation</t>
  </si>
  <si>
    <t>Q11 - IGA’s</t>
  </si>
  <si>
    <t>Q12 - Link with Primary Education</t>
  </si>
  <si>
    <t xml:space="preserve">Q13 - Collaboration with (local) government </t>
  </si>
  <si>
    <t>Q14 - School Feeding</t>
  </si>
  <si>
    <t>Q15 - Health Services</t>
  </si>
  <si>
    <t>Q16 - Integrated Nutrition and ECD interventions</t>
  </si>
  <si>
    <r>
      <rPr>
        <b/>
        <sz val="11"/>
        <color theme="1"/>
        <rFont val="Poppins Light"/>
      </rPr>
      <t>Target group:</t>
    </r>
    <r>
      <rPr>
        <sz val="11"/>
        <color theme="1"/>
        <rFont val="Poppins Light"/>
      </rPr>
      <t xml:space="preserve"> Local leaders in the community from different levels (e.g. local council, parish chief)
</t>
    </r>
    <r>
      <rPr>
        <b/>
        <sz val="11"/>
        <color theme="1"/>
        <rFont val="Poppins Light"/>
      </rPr>
      <t xml:space="preserve">Sample: </t>
    </r>
    <r>
      <rPr>
        <sz val="11"/>
        <color theme="1"/>
        <rFont val="Poppins Light"/>
      </rPr>
      <t xml:space="preserve">Try to include at least one local leader per parish, if possible. 
</t>
    </r>
    <r>
      <rPr>
        <b/>
        <sz val="11"/>
        <color theme="1"/>
        <rFont val="Poppins Light"/>
      </rPr>
      <t>Instructions:</t>
    </r>
    <r>
      <rPr>
        <sz val="11"/>
        <color theme="1"/>
        <rFont val="Poppins Light"/>
      </rPr>
      <t xml:space="preserve"> Ask the survey questions to the local leaders and record the responses in Kobo.</t>
    </r>
  </si>
  <si>
    <r>
      <rPr>
        <b/>
        <sz val="11"/>
        <color theme="1"/>
        <rFont val="Poppins Light"/>
      </rPr>
      <t xml:space="preserve">What actions do you undertake to manage and protect natural resources on your farm?
</t>
    </r>
    <r>
      <rPr>
        <i/>
        <sz val="11"/>
        <color theme="1"/>
        <rFont val="Poppins Light"/>
      </rPr>
      <t>Possible answers:
Contour lines, trenches, hedges, tree planting, agroforestry, terraces, mulching, row or strip cropping, composting, organic fertilizer, soil covers, water harvesting.</t>
    </r>
  </si>
  <si>
    <r>
      <rPr>
        <b/>
        <sz val="11"/>
        <color rgb="FF000000"/>
        <rFont val="Poppins Light"/>
      </rPr>
      <t xml:space="preserve">Who was involved in developing the PIP plans apart from yourself?
</t>
    </r>
    <r>
      <rPr>
        <sz val="11"/>
        <color rgb="FF000000"/>
        <rFont val="Poppins Light"/>
      </rPr>
      <t>(Multiple answers are possible)
• My husband/ wife was involved
• My children were involved
• Someone else in my household was involved
• No one from the household was involved</t>
    </r>
  </si>
  <si>
    <r>
      <rPr>
        <b/>
        <sz val="11"/>
        <color rgb="FF000000"/>
        <rFont val="Poppins Light"/>
      </rPr>
      <t xml:space="preserve">Is your household able to generate sufficient income to cater for the basic needs of your family?
</t>
    </r>
    <r>
      <rPr>
        <sz val="11"/>
        <color rgb="FF000000"/>
        <rFont val="Poppins Light"/>
      </rPr>
      <t>Basis needs are food, accommodation, health care services when needed, and school fees.
Answers:
• No, not at all
• Barely
• Most of the time
• Yes, more than sufficient</t>
    </r>
  </si>
  <si>
    <r>
      <t>Farmers who answered</t>
    </r>
    <r>
      <rPr>
        <i/>
        <sz val="11"/>
        <color theme="1"/>
        <rFont val="Poppins Light"/>
      </rPr>
      <t xml:space="preserve"> "Most of the time"</t>
    </r>
    <r>
      <rPr>
        <sz val="11"/>
        <color theme="1"/>
        <rFont val="Poppins Light"/>
      </rPr>
      <t xml:space="preserve"> and "</t>
    </r>
    <r>
      <rPr>
        <i/>
        <sz val="11"/>
        <color theme="1"/>
        <rFont val="Poppins Light"/>
      </rPr>
      <t>Yes, more than sufficient income</t>
    </r>
    <r>
      <rPr>
        <sz val="11"/>
        <color theme="1"/>
        <rFont val="Poppins Light"/>
      </rPr>
      <t xml:space="preserve"> " are counted as household farmers who generate sufficient income.</t>
    </r>
  </si>
  <si>
    <t>SHG data collection</t>
  </si>
  <si>
    <r>
      <t xml:space="preserve">Total number of </t>
    </r>
    <r>
      <rPr>
        <b/>
        <sz val="11"/>
        <rFont val="Poppins Light"/>
      </rPr>
      <t xml:space="preserve">female </t>
    </r>
    <r>
      <rPr>
        <sz val="11"/>
        <rFont val="Poppins Light"/>
      </rPr>
      <t>members in supported SHGs</t>
    </r>
  </si>
  <si>
    <r>
      <t xml:space="preserve">Total number of </t>
    </r>
    <r>
      <rPr>
        <b/>
        <sz val="11"/>
        <rFont val="Poppins Light"/>
      </rPr>
      <t xml:space="preserve">male </t>
    </r>
    <r>
      <rPr>
        <sz val="11"/>
        <rFont val="Poppins Light"/>
      </rPr>
      <t>members in supported SHGs</t>
    </r>
  </si>
  <si>
    <r>
      <t xml:space="preserve">Total number of </t>
    </r>
    <r>
      <rPr>
        <b/>
        <sz val="11"/>
        <rFont val="Poppins Light"/>
      </rPr>
      <t xml:space="preserve">female </t>
    </r>
    <r>
      <rPr>
        <sz val="11"/>
        <rFont val="Poppins Light"/>
      </rPr>
      <t>members with disability in supported SHGs</t>
    </r>
  </si>
  <si>
    <r>
      <t xml:space="preserve">Total number of </t>
    </r>
    <r>
      <rPr>
        <b/>
        <sz val="11"/>
        <rFont val="Poppins Light"/>
      </rPr>
      <t xml:space="preserve">male </t>
    </r>
    <r>
      <rPr>
        <sz val="11"/>
        <rFont val="Poppins Light"/>
      </rPr>
      <t>members with disability in supported SHGs</t>
    </r>
  </si>
  <si>
    <t>Total number of group members in SHGs supported</t>
  </si>
  <si>
    <r>
      <rPr>
        <b/>
        <sz val="10"/>
        <color theme="1"/>
        <rFont val="Poppins Light"/>
      </rPr>
      <t xml:space="preserve">Instructions: </t>
    </r>
    <r>
      <rPr>
        <sz val="10"/>
        <color theme="1"/>
        <rFont val="Poppins Light"/>
      </rPr>
      <t>Data from all SHGs is collected through Kobo yearly, and the aggregated totals are entered into the framework. Based on this data, group- and individual-level averages are calculated.</t>
    </r>
  </si>
  <si>
    <r>
      <t xml:space="preserve">Total # of PIP </t>
    </r>
    <r>
      <rPr>
        <b/>
        <sz val="11"/>
        <color theme="1"/>
        <rFont val="Poppins Light"/>
      </rPr>
      <t>surveys conducted</t>
    </r>
  </si>
  <si>
    <t>Savings-Loan Ratio (amount loaned out for each Ugandan Shilling saved)</t>
  </si>
  <si>
    <t>Loan-Reimbursement Ratio (amount reimbursed for each Ugandan Shilling loaned out)</t>
  </si>
  <si>
    <r>
      <rPr>
        <b/>
        <sz val="11"/>
        <color theme="1"/>
        <rFont val="Poppins Light"/>
      </rPr>
      <t xml:space="preserve">Purpose: </t>
    </r>
    <r>
      <rPr>
        <sz val="11"/>
        <color theme="1"/>
        <rFont val="Poppins Light"/>
      </rPr>
      <t xml:space="preserve">The purpose of this tool is to assess the parenting skills in the community and to measure how the Parenting Challenge contributes to their improvement over time.
</t>
    </r>
    <r>
      <rPr>
        <b/>
        <sz val="11"/>
        <color theme="1"/>
        <rFont val="Poppins Light"/>
      </rPr>
      <t>Target group:</t>
    </r>
    <r>
      <rPr>
        <sz val="11"/>
        <color theme="1"/>
        <rFont val="Poppins Light"/>
      </rPr>
      <t xml:space="preserve"> Groups participating in the Parenting Challenge. </t>
    </r>
    <r>
      <rPr>
        <b/>
        <sz val="11"/>
        <color theme="1"/>
        <rFont val="Poppins Light"/>
      </rPr>
      <t xml:space="preserve">
Instructions:</t>
    </r>
    <r>
      <rPr>
        <sz val="11"/>
        <color theme="1"/>
        <rFont val="Poppins Light"/>
      </rPr>
      <t xml:space="preserve">
• Form groups of </t>
    </r>
    <r>
      <rPr>
        <u/>
        <sz val="11"/>
        <color theme="1"/>
        <rFont val="Poppins Light"/>
      </rPr>
      <t>8–12 participants</t>
    </r>
    <r>
      <rPr>
        <sz val="11"/>
        <color theme="1"/>
        <rFont val="Poppins Light"/>
      </rPr>
      <t xml:space="preserve">, with one </t>
    </r>
    <r>
      <rPr>
        <u/>
        <sz val="11"/>
        <color theme="1"/>
        <rFont val="Poppins Light"/>
      </rPr>
      <t xml:space="preserve">facilitator </t>
    </r>
    <r>
      <rPr>
        <sz val="11"/>
        <color theme="1"/>
        <rFont val="Poppins Light"/>
      </rPr>
      <t xml:space="preserve">and one </t>
    </r>
    <r>
      <rPr>
        <u/>
        <sz val="11"/>
        <color theme="1"/>
        <rFont val="Poppins Light"/>
      </rPr>
      <t xml:space="preserve">note-taker </t>
    </r>
    <r>
      <rPr>
        <sz val="11"/>
        <color theme="1"/>
        <rFont val="Poppins Light"/>
      </rPr>
      <t xml:space="preserve">per group. Each participant receives 4 stones or beans.
• The facilitator presents each question or statement and explains the four answer options. Participants then score from 1 to 4 by placing their stones or beans </t>
    </r>
    <r>
      <rPr>
        <b/>
        <sz val="11"/>
        <color theme="1"/>
        <rFont val="Poppins Light"/>
      </rPr>
      <t>simultaneously</t>
    </r>
    <r>
      <rPr>
        <sz val="11"/>
        <color theme="1"/>
        <rFont val="Poppins Light"/>
      </rPr>
      <t>.
• After scoring, the facilitator invites brief explanations and leads a short discussion. Participants may change their score during the discussion. The facilitator then checks if everyone is satisfied with their final score.
• The note-taker records how many participants selected each score (1–4) in Kobo and notes key discussion points, including important issues or actions.</t>
    </r>
  </si>
  <si>
    <t>Children Tool - Data sheet</t>
  </si>
  <si>
    <t>Topic</t>
  </si>
  <si>
    <t>Questions</t>
  </si>
  <si>
    <t>ECD Centre tracking table</t>
  </si>
  <si>
    <t>Survey implementing organisations - Data sheet</t>
  </si>
  <si>
    <t>Target group: ECD Committees
Sample size: This scorecard should be done yearly, with all supported ECD centres in the project area, once the ECD commitees has been established. 
Instructions: Conduct the scorecard with the ECD committee once it has been established. Project staff ask the questions, and each committee member provides their score individually. The scores are recorded in Kobo.</t>
  </si>
  <si>
    <t xml:space="preserve">The ECD centre and services are not accessible/suitable for children with disabilities or special learning needs.  </t>
  </si>
  <si>
    <t>The  ECD centre is accessible/suitable for children with disabilities 
but no children with disabilities or special learning needs are included.</t>
  </si>
  <si>
    <t>The centre does not have a copy of the national pre-primary curriculum and the caregiver does not know the content.</t>
  </si>
  <si>
    <t>The centre does not have a copy of the national pre-primary curriculum, but the caregiver has received some information/training about the content and approaches.</t>
  </si>
  <si>
    <t>The centre has a copy of the national pre-primary curriculum, and the caregiver received some training on how to use it to plan and link daily lessons.</t>
  </si>
  <si>
    <t>The centre has a copy of the national pre-primary curriculum, the caregiver received several trainings/continuous support and actively uses it to plan lessons in a thematic and integrated way.</t>
  </si>
  <si>
    <t>Parents mostly pay fees regularly (or contribute via in-kind contributions) and actively support the centre by doing volunteer jobs and giving in-kind contributions to help the ECDC.</t>
  </si>
  <si>
    <t>The centre is unable to pay the teachers/caregivers or cover other operational costs</t>
  </si>
  <si>
    <t>The centre has limited funds, which it collects from parents alone.</t>
  </si>
  <si>
    <t xml:space="preserve">The centre is linked to other IGAs like SHGs, which can top-up parental payments. </t>
  </si>
  <si>
    <t>The centre receives enough income from parents and SHGs and/or the centre has been able to advocate for some government funds or services – within various sectors (education, health, nutrition, child protection).</t>
  </si>
  <si>
    <t>The centre has no relationship with a primary school – children scatter when entering P1.</t>
  </si>
  <si>
    <t>The centre is known by the government education officer but there is no direct relationship with a nearby primary school.</t>
  </si>
  <si>
    <t xml:space="preserve">There is a nearby primary school and the headteacher knows about the centre, as well as the government education officer, and welcomes children positively. </t>
  </si>
  <si>
    <t>The centre is operating in isolation, there is no collaboration with the (local) government.</t>
  </si>
  <si>
    <t>The centre is known by the (local) government and they sometimes visit the centre.</t>
  </si>
  <si>
    <t>The centre receives some support (training, materials) and/or funding from the government.</t>
  </si>
  <si>
    <t xml:space="preserve">The centre has multiple sources of financial and technical support from the government. </t>
  </si>
  <si>
    <t>There is no connection between the ECDC and the local health centre or community health workers.</t>
  </si>
  <si>
    <t>There is a connection between the ECDC and the local health centre or community health worker. Parents are sensitized during general meetings to bring their children to the local health centre.</t>
  </si>
  <si>
    <t>Nutrition messages and services are integrated part of ECD services. This can include: ongoing training/messaging (on breastfeeding and healthy food), distribution of dietary supplements, referral for malnourished children, home visits, cooking demonstrations, kitchen garden at the ECD centre etc.</t>
  </si>
  <si>
    <t>ECD Scorecard - Data sheet</t>
  </si>
  <si>
    <t># of CBOs supported</t>
  </si>
  <si>
    <t>Community-Based Organisations</t>
  </si>
  <si>
    <t># of SACCOs supported</t>
  </si>
  <si>
    <t>Savings and Credit Cooperative Organisations</t>
  </si>
  <si>
    <t># of prospective parents group MEMBERS IN supported prospecitve parents groups</t>
  </si>
  <si>
    <t># of adolescent/teenager (13-17 year old) group MEMBERS IN supported groups</t>
  </si>
  <si>
    <t>2026 Actuals &amp; Planning</t>
  </si>
  <si>
    <t>Quarterly disaggregation 2026</t>
  </si>
  <si>
    <t>Total disaggregation 2026</t>
  </si>
  <si>
    <t># of children PIP households have in total</t>
  </si>
  <si>
    <t>Total # of children that dropped out of What's Up Children</t>
  </si>
  <si>
    <t># of farmers trained (other than PIP training)</t>
  </si>
  <si>
    <t>Sum of reported reach in the previous year and new reach in the current year.</t>
  </si>
  <si>
    <t>Report only the young children who were not reached in previous project years.</t>
  </si>
  <si>
    <t>Report only the children who were not reached in previous project years.</t>
  </si>
  <si>
    <t>Report only the adolescents/teenagers who were not reached in previous project years.</t>
  </si>
  <si>
    <t>Report only the youth who were not reached in previous project years.</t>
  </si>
  <si>
    <t>Report only the adults who were not reached in previous project years.</t>
  </si>
  <si>
    <t>Self-help groups supported by the project</t>
  </si>
  <si>
    <t xml:space="preserve">Number of members in project supported Self-help groups </t>
  </si>
  <si>
    <t>Number of children’s groups supported by the project, in the indicative age group of 8–12 years (age group not fixed).</t>
  </si>
  <si>
    <t>Number of children in children’s groups supported by the project, in the indicative age group of 8–12 years (age group not fixed).</t>
  </si>
  <si>
    <t>Number of adolescents/ teenagers groups supported by the project, in the indicative age group of 13-17 years (age group not fixed).</t>
  </si>
  <si>
    <t>Number of adolescents/ teenagers in adolescent's/ teenager's groups supported by the project, in the indicative age group of 13-17 years (age group not fixed).</t>
  </si>
  <si>
    <t>Regular farmer groups (NOT PIP groups)</t>
  </si>
  <si>
    <t>Number of members in project supported regular farmer groups (NOT PIP groups)</t>
  </si>
  <si>
    <r>
      <t xml:space="preserve">Total # of </t>
    </r>
    <r>
      <rPr>
        <b/>
        <sz val="11"/>
        <color theme="1"/>
        <rFont val="Poppins"/>
      </rPr>
      <t xml:space="preserve">young children (0-7) </t>
    </r>
    <r>
      <rPr>
        <sz val="11"/>
        <color theme="1"/>
        <rFont val="Poppins"/>
      </rPr>
      <t xml:space="preserve">reached by </t>
    </r>
    <r>
      <rPr>
        <b/>
        <sz val="11"/>
        <color rgb="FF000000"/>
        <rFont val="Poppins"/>
      </rPr>
      <t xml:space="preserve">direct </t>
    </r>
    <r>
      <rPr>
        <sz val="11"/>
        <color rgb="FF000000"/>
        <rFont val="Poppins"/>
      </rPr>
      <t xml:space="preserve">activities (without double counting) </t>
    </r>
    <r>
      <rPr>
        <b/>
        <sz val="11"/>
        <color theme="1"/>
        <rFont val="Poppins"/>
      </rPr>
      <t>for the total project duration</t>
    </r>
  </si>
  <si>
    <r>
      <t xml:space="preserve"># of </t>
    </r>
    <r>
      <rPr>
        <b/>
        <sz val="11"/>
        <color theme="1"/>
        <rFont val="Poppins"/>
      </rPr>
      <t>NEW young children (0-7)</t>
    </r>
    <r>
      <rPr>
        <sz val="11"/>
        <color theme="1"/>
        <rFont val="Poppins"/>
      </rPr>
      <t xml:space="preserve"> reached by </t>
    </r>
    <r>
      <rPr>
        <b/>
        <sz val="11"/>
        <color rgb="FF000000"/>
        <rFont val="Poppins"/>
      </rPr>
      <t xml:space="preserve">direct </t>
    </r>
    <r>
      <rPr>
        <sz val="11"/>
        <color rgb="FF000000"/>
        <rFont val="Poppins"/>
      </rPr>
      <t>activities (without double counting)</t>
    </r>
    <r>
      <rPr>
        <sz val="11"/>
        <color theme="1"/>
        <rFont val="Poppins"/>
      </rPr>
      <t xml:space="preserve"> </t>
    </r>
    <r>
      <rPr>
        <b/>
        <sz val="11"/>
        <color theme="1"/>
        <rFont val="Poppins"/>
      </rPr>
      <t>for the total project duration</t>
    </r>
  </si>
  <si>
    <r>
      <t>Total # of</t>
    </r>
    <r>
      <rPr>
        <b/>
        <sz val="11"/>
        <color theme="1"/>
        <rFont val="Poppins"/>
      </rPr>
      <t xml:space="preserve"> children (8-12) </t>
    </r>
    <r>
      <rPr>
        <sz val="11"/>
        <color theme="1"/>
        <rFont val="Poppins"/>
      </rPr>
      <t xml:space="preserve">reached by </t>
    </r>
    <r>
      <rPr>
        <b/>
        <sz val="11"/>
        <color rgb="FF000000"/>
        <rFont val="Poppins"/>
      </rPr>
      <t xml:space="preserve">direct </t>
    </r>
    <r>
      <rPr>
        <sz val="11"/>
        <color rgb="FF000000"/>
        <rFont val="Poppins"/>
      </rPr>
      <t xml:space="preserve">activities (without double counting) </t>
    </r>
    <r>
      <rPr>
        <b/>
        <sz val="11"/>
        <color theme="1"/>
        <rFont val="Poppins"/>
      </rPr>
      <t>for the total project duration</t>
    </r>
  </si>
  <si>
    <r>
      <t xml:space="preserve"># of </t>
    </r>
    <r>
      <rPr>
        <b/>
        <sz val="11"/>
        <color theme="1"/>
        <rFont val="Poppins"/>
      </rPr>
      <t>NEW children (8-12)</t>
    </r>
    <r>
      <rPr>
        <sz val="11"/>
        <color theme="1"/>
        <rFont val="Poppins"/>
      </rPr>
      <t xml:space="preserve"> reached by </t>
    </r>
    <r>
      <rPr>
        <b/>
        <sz val="11"/>
        <color rgb="FF000000"/>
        <rFont val="Poppins"/>
      </rPr>
      <t xml:space="preserve">direct </t>
    </r>
    <r>
      <rPr>
        <sz val="11"/>
        <color rgb="FF000000"/>
        <rFont val="Poppins"/>
      </rPr>
      <t>activities (without double counting)</t>
    </r>
    <r>
      <rPr>
        <sz val="11"/>
        <color theme="1"/>
        <rFont val="Poppins"/>
      </rPr>
      <t xml:space="preserve"> </t>
    </r>
    <r>
      <rPr>
        <b/>
        <sz val="11"/>
        <color theme="1"/>
        <rFont val="Poppins"/>
      </rPr>
      <t>for the total project duration</t>
    </r>
  </si>
  <si>
    <r>
      <t xml:space="preserve">Total # of </t>
    </r>
    <r>
      <rPr>
        <b/>
        <sz val="11"/>
        <color theme="1"/>
        <rFont val="Poppins"/>
      </rPr>
      <t xml:space="preserve">adolescents/teenagers (13-17) </t>
    </r>
    <r>
      <rPr>
        <sz val="11"/>
        <color theme="1"/>
        <rFont val="Poppins"/>
      </rPr>
      <t xml:space="preserve">reached by </t>
    </r>
    <r>
      <rPr>
        <b/>
        <sz val="11"/>
        <color rgb="FF000000"/>
        <rFont val="Poppins"/>
      </rPr>
      <t xml:space="preserve">direct </t>
    </r>
    <r>
      <rPr>
        <sz val="11"/>
        <color rgb="FF000000"/>
        <rFont val="Poppins"/>
      </rPr>
      <t xml:space="preserve">activities (without double counting) </t>
    </r>
    <r>
      <rPr>
        <b/>
        <sz val="11"/>
        <color theme="1"/>
        <rFont val="Poppins"/>
      </rPr>
      <t>for the total project duration</t>
    </r>
  </si>
  <si>
    <r>
      <t xml:space="preserve"># of </t>
    </r>
    <r>
      <rPr>
        <b/>
        <sz val="11"/>
        <color theme="1"/>
        <rFont val="Poppins"/>
      </rPr>
      <t>NEW adolescents/teenagers (13-17)</t>
    </r>
    <r>
      <rPr>
        <sz val="11"/>
        <color theme="1"/>
        <rFont val="Poppins"/>
      </rPr>
      <t xml:space="preserve"> reached by </t>
    </r>
    <r>
      <rPr>
        <b/>
        <sz val="11"/>
        <color rgb="FF000000"/>
        <rFont val="Poppins"/>
      </rPr>
      <t xml:space="preserve">direct </t>
    </r>
    <r>
      <rPr>
        <sz val="11"/>
        <color rgb="FF000000"/>
        <rFont val="Poppins"/>
      </rPr>
      <t>activities (without double counting)</t>
    </r>
    <r>
      <rPr>
        <sz val="11"/>
        <color theme="1"/>
        <rFont val="Poppins"/>
      </rPr>
      <t xml:space="preserve"> </t>
    </r>
    <r>
      <rPr>
        <b/>
        <sz val="11"/>
        <color theme="1"/>
        <rFont val="Poppins"/>
      </rPr>
      <t>for the total project duration</t>
    </r>
  </si>
  <si>
    <r>
      <t>Total # of youth</t>
    </r>
    <r>
      <rPr>
        <b/>
        <sz val="11"/>
        <color theme="1"/>
        <rFont val="Poppins"/>
      </rPr>
      <t xml:space="preserve"> (18-35) </t>
    </r>
    <r>
      <rPr>
        <sz val="11"/>
        <color theme="1"/>
        <rFont val="Poppins"/>
      </rPr>
      <t xml:space="preserve">reached by </t>
    </r>
    <r>
      <rPr>
        <b/>
        <sz val="11"/>
        <color rgb="FF000000"/>
        <rFont val="Poppins"/>
      </rPr>
      <t xml:space="preserve">direct </t>
    </r>
    <r>
      <rPr>
        <sz val="11"/>
        <color rgb="FF000000"/>
        <rFont val="Poppins"/>
      </rPr>
      <t xml:space="preserve">activities (without double counting) </t>
    </r>
    <r>
      <rPr>
        <b/>
        <sz val="11"/>
        <color theme="1"/>
        <rFont val="Poppins"/>
      </rPr>
      <t>for the total project duration</t>
    </r>
  </si>
  <si>
    <r>
      <t xml:space="preserve"># of </t>
    </r>
    <r>
      <rPr>
        <b/>
        <sz val="11"/>
        <color theme="1"/>
        <rFont val="Poppins"/>
      </rPr>
      <t>NEW youth (18-35)</t>
    </r>
    <r>
      <rPr>
        <sz val="11"/>
        <color theme="1"/>
        <rFont val="Poppins"/>
      </rPr>
      <t xml:space="preserve"> reached by </t>
    </r>
    <r>
      <rPr>
        <b/>
        <sz val="11"/>
        <color rgb="FF000000"/>
        <rFont val="Poppins"/>
      </rPr>
      <t xml:space="preserve">direct </t>
    </r>
    <r>
      <rPr>
        <sz val="11"/>
        <color rgb="FF000000"/>
        <rFont val="Poppins"/>
      </rPr>
      <t>activities (without double counting)</t>
    </r>
    <r>
      <rPr>
        <sz val="11"/>
        <color theme="1"/>
        <rFont val="Poppins"/>
      </rPr>
      <t xml:space="preserve"> </t>
    </r>
    <r>
      <rPr>
        <b/>
        <sz val="11"/>
        <color theme="1"/>
        <rFont val="Poppins"/>
      </rPr>
      <t>for the total project duration</t>
    </r>
  </si>
  <si>
    <r>
      <t xml:space="preserve">Total # of </t>
    </r>
    <r>
      <rPr>
        <b/>
        <sz val="11"/>
        <color theme="1"/>
        <rFont val="Poppins"/>
      </rPr>
      <t>adults (&gt;35)</t>
    </r>
    <r>
      <rPr>
        <sz val="11"/>
        <color theme="1"/>
        <rFont val="Poppins"/>
      </rPr>
      <t xml:space="preserve"> reached by </t>
    </r>
    <r>
      <rPr>
        <b/>
        <sz val="11"/>
        <color theme="1"/>
        <rFont val="Poppins"/>
      </rPr>
      <t>direct</t>
    </r>
    <r>
      <rPr>
        <sz val="11"/>
        <color theme="1"/>
        <rFont val="Poppins"/>
      </rPr>
      <t xml:space="preserve"> activities (without double counting) </t>
    </r>
    <r>
      <rPr>
        <b/>
        <sz val="11"/>
        <color theme="1"/>
        <rFont val="Poppins"/>
      </rPr>
      <t>for the total project duration</t>
    </r>
  </si>
  <si>
    <r>
      <t xml:space="preserve"># of </t>
    </r>
    <r>
      <rPr>
        <b/>
        <sz val="11"/>
        <color theme="1"/>
        <rFont val="Poppins"/>
      </rPr>
      <t>NEW adults (&gt;35)</t>
    </r>
    <r>
      <rPr>
        <sz val="11"/>
        <color theme="1"/>
        <rFont val="Poppins"/>
      </rPr>
      <t xml:space="preserve"> reached by </t>
    </r>
    <r>
      <rPr>
        <b/>
        <sz val="11"/>
        <color rgb="FF000000"/>
        <rFont val="Poppins"/>
      </rPr>
      <t xml:space="preserve">direct </t>
    </r>
    <r>
      <rPr>
        <sz val="11"/>
        <color rgb="FF000000"/>
        <rFont val="Poppins"/>
      </rPr>
      <t>activities (without double counting)</t>
    </r>
    <r>
      <rPr>
        <sz val="11"/>
        <color theme="1"/>
        <rFont val="Poppins"/>
      </rPr>
      <t xml:space="preserve"> </t>
    </r>
    <r>
      <rPr>
        <b/>
        <sz val="11"/>
        <color theme="1"/>
        <rFont val="Poppins"/>
      </rPr>
      <t>for the total project duration</t>
    </r>
  </si>
  <si>
    <t>The total number of children (0-17) of the parents who joined the Parenting Challenge</t>
  </si>
  <si>
    <t>Number of parents who joined the Parenting Challenge at the start, but stopped/dropped out later before finishing</t>
  </si>
  <si>
    <r>
      <t xml:space="preserve">This is the sum of all sessions held this year for all Parenting Challenge groups together. 
</t>
    </r>
    <r>
      <rPr>
        <b/>
        <sz val="11"/>
        <color theme="1"/>
        <rFont val="Poppins"/>
      </rPr>
      <t>E.g. if 30 groups that started early in the year have had 8 sessions per group in year X and 10 groups that started late in the same year have had only 4 sessions yet, but will continue the year after, than the total number of sessions held is 30×8 + 10×4 = 280</t>
    </r>
  </si>
  <si>
    <t>Parents dropped out divided by parents trained in the Parenting Challenge</t>
  </si>
  <si>
    <t>Parents trained in the Parenting Challenge divided by the number of groups</t>
  </si>
  <si>
    <t>Total number of sessions divided by the number of groups</t>
  </si>
  <si>
    <t xml:space="preserve"> </t>
  </si>
  <si>
    <t>These are community facilitators / volunteers who train children in the What's Up Children approach</t>
  </si>
  <si>
    <r>
      <t xml:space="preserve">This is the sum of all sessions held this year for all What's Up Children groups together. 
</t>
    </r>
    <r>
      <rPr>
        <b/>
        <sz val="11"/>
        <color theme="1"/>
        <rFont val="Poppins"/>
      </rPr>
      <t>E.g. if 30 groups that started early in the year have had 8 sessions per group in year X and 10 groups that started late in the same year have had only 4 sessions yet, but will continue the year after, than the total number of sessions held is 30×8 + 10×4 = 280</t>
    </r>
  </si>
  <si>
    <t>Children dropped out divided by children trained in the What's Up Children approach</t>
  </si>
  <si>
    <t>Children trained in the What's Up Children approach divided by the number of groups</t>
  </si>
  <si>
    <t>The sum of all children in PIP households</t>
  </si>
  <si>
    <t xml:space="preserve">4. </t>
  </si>
  <si>
    <t xml:space="preserve">11. </t>
  </si>
  <si>
    <t xml:space="preserve">16. </t>
  </si>
  <si>
    <t xml:space="preserve">26. </t>
  </si>
  <si>
    <t xml:space="preserve">40. </t>
  </si>
  <si>
    <t xml:space="preserve">77. </t>
  </si>
  <si>
    <t>78.</t>
  </si>
  <si>
    <t>79.</t>
  </si>
  <si>
    <t>80.</t>
  </si>
  <si>
    <t>81.</t>
  </si>
  <si>
    <t>82.</t>
  </si>
  <si>
    <t>83.</t>
  </si>
  <si>
    <t>84.</t>
  </si>
  <si>
    <t>85.</t>
  </si>
  <si>
    <t>86.</t>
  </si>
  <si>
    <t xml:space="preserve">27. </t>
  </si>
  <si>
    <t xml:space="preserve">28. </t>
  </si>
  <si>
    <t xml:space="preserve">5. </t>
  </si>
  <si>
    <t xml:space="preserve">6. </t>
  </si>
  <si>
    <t xml:space="preserve">12. </t>
  </si>
  <si>
    <t xml:space="preserve">13. </t>
  </si>
  <si>
    <t xml:space="preserve">29. </t>
  </si>
  <si>
    <t xml:space="preserve">30. </t>
  </si>
  <si>
    <t xml:space="preserve">46. </t>
  </si>
  <si>
    <t xml:space="preserve">3. </t>
  </si>
  <si>
    <t>62.</t>
  </si>
  <si>
    <t>63.</t>
  </si>
  <si>
    <t>64.</t>
  </si>
  <si>
    <t>87.</t>
  </si>
  <si>
    <t>88.</t>
  </si>
  <si>
    <t>89.</t>
  </si>
  <si>
    <t>90.</t>
  </si>
  <si>
    <t>91.</t>
  </si>
  <si>
    <t>92.</t>
  </si>
  <si>
    <t>93.</t>
  </si>
  <si>
    <t>51.</t>
  </si>
  <si>
    <t>52.</t>
  </si>
  <si>
    <t>53.</t>
  </si>
  <si>
    <t>54.</t>
  </si>
  <si>
    <t>55.</t>
  </si>
  <si>
    <t>94.</t>
  </si>
  <si>
    <t xml:space="preserve">1.1 </t>
  </si>
  <si>
    <t xml:space="preserve">1.2 </t>
  </si>
  <si>
    <t xml:space="preserve">1.3 </t>
  </si>
  <si>
    <t>1.4</t>
  </si>
  <si>
    <t>95.</t>
  </si>
  <si>
    <t>96.</t>
  </si>
  <si>
    <t>68.</t>
  </si>
  <si>
    <t>71.</t>
  </si>
  <si>
    <t>72.</t>
  </si>
  <si>
    <t xml:space="preserve">2. </t>
  </si>
  <si>
    <t>2.2</t>
  </si>
  <si>
    <t xml:space="preserve">47. </t>
  </si>
  <si>
    <t>33.</t>
  </si>
  <si>
    <t>42.</t>
  </si>
  <si>
    <t>97.</t>
  </si>
  <si>
    <t>45.</t>
  </si>
  <si>
    <t>98.</t>
  </si>
  <si>
    <t>56.</t>
  </si>
  <si>
    <t>57.</t>
  </si>
  <si>
    <t>58.</t>
  </si>
  <si>
    <t xml:space="preserve">44. </t>
  </si>
  <si>
    <t>73.</t>
  </si>
  <si>
    <t>74.</t>
  </si>
  <si>
    <t>75.</t>
  </si>
  <si>
    <t>76.</t>
  </si>
  <si>
    <t>41.</t>
  </si>
  <si>
    <r>
      <t xml:space="preserve"># of NEW young children enrolled in ECD centres </t>
    </r>
    <r>
      <rPr>
        <b/>
        <sz val="11"/>
        <color rgb="FF000000"/>
        <rFont val="Poppins"/>
      </rPr>
      <t>THIS YEAR</t>
    </r>
  </si>
  <si>
    <t>Number of teachers/caregivers in supported ECD centres divided by the number of ECD centres supported</t>
  </si>
  <si>
    <t>Number of young children enrolled in supported ECD centres divided by the number of ECD centres supported</t>
  </si>
  <si>
    <t>Number of young children enrolled in supported ECD centres divided by the number of teachers/caregivers in supported ECD centres</t>
  </si>
  <si>
    <t>Management Committees established this year at supported ECD centres.</t>
  </si>
  <si>
    <t xml:space="preserve">Total sum of trainings given, which might be more than one per Management Committee. </t>
  </si>
  <si>
    <t xml:space="preserve">Total number of children who are enrolled in ECD centres that are supported by the project. </t>
  </si>
  <si>
    <t xml:space="preserve">Total number of children who NEWLY enrolled in supported ECD centres THIS YEAR. </t>
  </si>
  <si>
    <t>The number of children who transitioned from a supported ECD center to a primary school.</t>
  </si>
  <si>
    <t>The number of newly constructed or founded child-friendly spaces.
Child friendly spaces can include reading corners, child-friendly community centres, outdoor play areas, multipurpose zones etc.</t>
  </si>
  <si>
    <t>The number of child-friendly spaces supported in any way by the project.
Child friendly spaces can include reading corners, child-friendly community centres, outdoor play areas, multipurpose zones etc.</t>
  </si>
  <si>
    <t>The number of children who are reached through the supported child-friendly spaces.
Child friendly spaces can include reading corners, child-friendly community centres, outdoor play areas, multipurpose zones etc.</t>
  </si>
  <si>
    <t>Number of Cluster Level Associations supported by the project.</t>
  </si>
  <si>
    <t>Any type of meeting with the community to reflect on actions and challenges, can be reported under this indicator.</t>
  </si>
  <si>
    <t xml:space="preserve">Number of community members who received any type of training on the rights of children, organised by the project. This could also be children. </t>
  </si>
  <si>
    <t>Number of Child Protection Committees that are supported by the project, e.g. with training.</t>
  </si>
  <si>
    <t>Total number of trainings held for CPCs supported by the project</t>
  </si>
  <si>
    <t>Cases/issues identified by CPCs supported by the project</t>
  </si>
  <si>
    <t>Cases/issues dealt with by CPCs supported by the project</t>
  </si>
  <si>
    <t>Child right violation cases reported to external services like government services.</t>
  </si>
  <si>
    <t>51.1</t>
  </si>
  <si>
    <t>52.1</t>
  </si>
  <si>
    <t>53.1</t>
  </si>
  <si>
    <t>54.1</t>
  </si>
  <si>
    <t>55.1</t>
  </si>
  <si>
    <r>
      <t xml:space="preserve"># of PI (PIP Innovators) </t>
    </r>
    <r>
      <rPr>
        <b/>
        <sz val="11"/>
        <color rgb="FF000000"/>
        <rFont val="Poppins"/>
      </rPr>
      <t>households</t>
    </r>
    <r>
      <rPr>
        <sz val="11"/>
        <color rgb="FF000000"/>
        <rFont val="Poppins"/>
      </rPr>
      <t xml:space="preserve"> trained</t>
    </r>
  </si>
  <si>
    <r>
      <t xml:space="preserve"># of G1 (1st generation) PIP </t>
    </r>
    <r>
      <rPr>
        <b/>
        <sz val="11"/>
        <color rgb="FF000000"/>
        <rFont val="Poppins"/>
      </rPr>
      <t>households</t>
    </r>
    <r>
      <rPr>
        <sz val="11"/>
        <color rgb="FF000000"/>
        <rFont val="Poppins"/>
      </rPr>
      <t xml:space="preserve"> trained</t>
    </r>
  </si>
  <si>
    <r>
      <t xml:space="preserve"># of G2 (2nd generation) PIP </t>
    </r>
    <r>
      <rPr>
        <b/>
        <sz val="11"/>
        <color rgb="FF000000"/>
        <rFont val="Poppins"/>
      </rPr>
      <t>households</t>
    </r>
    <r>
      <rPr>
        <sz val="11"/>
        <color rgb="FF000000"/>
        <rFont val="Poppins"/>
      </rPr>
      <t xml:space="preserve"> trained</t>
    </r>
  </si>
  <si>
    <r>
      <t># of PI (PIP Innovators) farmers (</t>
    </r>
    <r>
      <rPr>
        <b/>
        <sz val="11"/>
        <color rgb="FF000000"/>
        <rFont val="Poppins"/>
      </rPr>
      <t>individuals)</t>
    </r>
    <r>
      <rPr>
        <sz val="11"/>
        <color rgb="FF000000"/>
        <rFont val="Poppins"/>
      </rPr>
      <t xml:space="preserve"> trained</t>
    </r>
  </si>
  <si>
    <r>
      <t># of G1 (1st generation) PIP farmers (</t>
    </r>
    <r>
      <rPr>
        <b/>
        <sz val="11"/>
        <color rgb="FF000000"/>
        <rFont val="Poppins"/>
      </rPr>
      <t>individuals)</t>
    </r>
    <r>
      <rPr>
        <sz val="11"/>
        <color rgb="FF000000"/>
        <rFont val="Poppins"/>
      </rPr>
      <t xml:space="preserve"> trained</t>
    </r>
  </si>
  <si>
    <r>
      <t># of G2 (2nd generation) PIP farmers (</t>
    </r>
    <r>
      <rPr>
        <b/>
        <sz val="11"/>
        <color rgb="FF000000"/>
        <rFont val="Poppins"/>
      </rPr>
      <t>individuals)</t>
    </r>
    <r>
      <rPr>
        <sz val="11"/>
        <color rgb="FF000000"/>
        <rFont val="Poppins"/>
      </rPr>
      <t xml:space="preserve"> trained</t>
    </r>
  </si>
  <si>
    <r>
      <t xml:space="preserve"># of G3 (3rd generation) PIP </t>
    </r>
    <r>
      <rPr>
        <b/>
        <sz val="11"/>
        <color rgb="FF000000"/>
        <rFont val="Poppins"/>
      </rPr>
      <t>households</t>
    </r>
    <r>
      <rPr>
        <sz val="11"/>
        <color rgb="FF000000"/>
        <rFont val="Poppins"/>
      </rPr>
      <t xml:space="preserve"> trained</t>
    </r>
  </si>
  <si>
    <r>
      <t># of G3 (3rd generation) PIP farmers (</t>
    </r>
    <r>
      <rPr>
        <b/>
        <sz val="11"/>
        <color rgb="FF000000"/>
        <rFont val="Poppins"/>
      </rPr>
      <t>individuals</t>
    </r>
    <r>
      <rPr>
        <sz val="11"/>
        <color rgb="FF000000"/>
        <rFont val="Poppins"/>
      </rPr>
      <t>) trained</t>
    </r>
  </si>
  <si>
    <r>
      <t xml:space="preserve">Total # of PIP </t>
    </r>
    <r>
      <rPr>
        <b/>
        <sz val="11"/>
        <color rgb="FF000000"/>
        <rFont val="Poppins"/>
      </rPr>
      <t>households</t>
    </r>
    <r>
      <rPr>
        <sz val="11"/>
        <color rgb="FF000000"/>
        <rFont val="Poppins"/>
      </rPr>
      <t xml:space="preserve"> supported</t>
    </r>
  </si>
  <si>
    <r>
      <t>Total # of PIP farmers (</t>
    </r>
    <r>
      <rPr>
        <b/>
        <sz val="11"/>
        <color rgb="FF000000"/>
        <rFont val="Poppins"/>
      </rPr>
      <t>individuals</t>
    </r>
    <r>
      <rPr>
        <sz val="11"/>
        <color rgb="FF000000"/>
        <rFont val="Poppins"/>
      </rPr>
      <t>) supported</t>
    </r>
  </si>
  <si>
    <r>
      <t>Report only the NEW households and individuals trained in each reporting year, categorized by their generation (PI, G1, G2, G3).</t>
    </r>
    <r>
      <rPr>
        <b/>
        <sz val="11"/>
        <color theme="1"/>
        <rFont val="Poppins"/>
      </rPr>
      <t xml:space="preserve"> Do not report households/individuals who were already counted in previous years.</t>
    </r>
    <r>
      <rPr>
        <sz val="11"/>
        <color theme="1"/>
        <rFont val="Poppins"/>
      </rPr>
      <t xml:space="preserve">
</t>
    </r>
    <r>
      <rPr>
        <b/>
        <sz val="11"/>
        <color theme="1"/>
        <rFont val="Poppins"/>
      </rPr>
      <t>Example:</t>
    </r>
    <r>
      <rPr>
        <sz val="11"/>
        <color theme="1"/>
        <rFont val="Poppins"/>
      </rPr>
      <t xml:space="preserve">
2025: 30 PI households trained → report 30 PI households in 2025.
2026: The 30 PI households trained 300 G1 households → report 300 G1 households in 2026.
2027: A new group of 20 PI households was trained, and the G1 households trained 1,780 G2 households → report 20 PI households and 1,780 G2 households in 2027.</t>
    </r>
  </si>
  <si>
    <t>2027 Actuals &amp; Planning</t>
  </si>
  <si>
    <t>Quarterly disaggregation 2027</t>
  </si>
  <si>
    <t>Total disaggregation 2027</t>
  </si>
  <si>
    <t>2028 Actuals &amp; Planning</t>
  </si>
  <si>
    <t>Quarterly disaggregation 2028</t>
  </si>
  <si>
    <t>Total disaggregation 2028</t>
  </si>
  <si>
    <t>2029 Actuals &amp; Planning</t>
  </si>
  <si>
    <t>Quarterly disaggregation 2029</t>
  </si>
  <si>
    <t>Total disaggregation 2029</t>
  </si>
  <si>
    <t>2030 Actuals &amp; Planning</t>
  </si>
  <si>
    <t>Quarterly disaggregation 2030</t>
  </si>
  <si>
    <t>Total disaggregation 2030</t>
  </si>
  <si>
    <t>2031 Actuals &amp; Planning</t>
  </si>
  <si>
    <t>Quarterly disaggregation 2031</t>
  </si>
  <si>
    <t>Total disaggregation 2031</t>
  </si>
  <si>
    <t>Quarterly disaggregation 2032</t>
  </si>
  <si>
    <t>Total disaggregation 2032</t>
  </si>
  <si>
    <t>Community group tool - Economic</t>
  </si>
  <si>
    <t>Parenting Tool</t>
  </si>
  <si>
    <t>Community group tool - Comunity</t>
  </si>
  <si>
    <t>To what extent do you observe that the ECE centres facilitate a smooth transition for children moving to primary school?</t>
  </si>
  <si>
    <t>Does the ECD center have sufficient locally made materials for the children to play?</t>
  </si>
  <si>
    <t>Community members tool 
Part 1: Education &amp; Children
Part 2: Economic
Part 3: Community</t>
  </si>
  <si>
    <t>Parenting tool</t>
  </si>
  <si>
    <t>Community empowerment</t>
  </si>
  <si>
    <t># of functional inclusive community structures</t>
  </si>
  <si>
    <t># of participatory meetings held in the community</t>
  </si>
  <si>
    <t># of Community Action Plans developed and implemented</t>
  </si>
  <si>
    <t># of linkages created to handle community issues</t>
  </si>
  <si>
    <t>99.</t>
  </si>
  <si>
    <t>100.</t>
  </si>
  <si>
    <t>101.</t>
  </si>
  <si>
    <t>102.</t>
  </si>
  <si>
    <t>103.</t>
  </si>
  <si>
    <t># of Social Action Plans developed and implemented</t>
  </si>
  <si>
    <t>Children only (younger than 18)</t>
  </si>
  <si>
    <t>This indicator is about teachers who work (paid or voluntarily) in a supported ECD centre</t>
  </si>
  <si>
    <t>Result level 3.3.1</t>
  </si>
  <si>
    <t>Result level 3.3.2</t>
  </si>
  <si>
    <t>Here you can add your own additional outputs you want to use.</t>
  </si>
  <si>
    <t>Additional outputs</t>
  </si>
  <si>
    <t>PIP households  trained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</si>
</sst>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ptos Narrow"/>
      <family val="2"/>
      <scheme val="minor"/>
    </font>
    <font>
      <b/>
      <sz val="11"/>
      <color theme="1"/>
      <name val="Aptos Narrow"/>
      <family val="2"/>
      <scheme val="minor"/>
    </font>
    <font>
      <b/>
      <sz val="11"/>
      <color theme="1"/>
      <name val="Poppins"/>
    </font>
    <font>
      <sz val="11"/>
      <color theme="1"/>
      <name val="Poppins"/>
    </font>
    <font>
      <b/>
      <sz val="11"/>
      <color rgb="FFEE7402"/>
      <name val="Poppins"/>
    </font>
    <font>
      <b/>
      <sz val="13"/>
      <color theme="1"/>
      <name val="Poppins"/>
    </font>
    <font>
      <b/>
      <sz val="11"/>
      <color theme="3"/>
      <name val="Aptos Narrow"/>
      <family val="2"/>
      <scheme val="minor"/>
    </font>
    <font>
      <b/>
      <sz val="16"/>
      <color theme="1"/>
      <name val="Poppins"/>
    </font>
    <font>
      <b/>
      <u/>
      <sz val="10"/>
      <name val="Poppins Light"/>
    </font>
    <font>
      <sz val="10"/>
      <name val="Poppins Light"/>
    </font>
    <font>
      <b/>
      <sz val="10"/>
      <name val="Poppins Light"/>
    </font>
    <font>
      <sz val="10"/>
      <color theme="1"/>
      <name val="Poppins Light"/>
    </font>
    <font>
      <b/>
      <sz val="10"/>
      <color theme="1"/>
      <name val="Poppins Light"/>
    </font>
    <font>
      <sz val="10"/>
      <color rgb="FF000000"/>
      <name val="Poppins Light"/>
    </font>
    <font>
      <b/>
      <sz val="11"/>
      <color theme="1"/>
      <name val="Poppins Light"/>
    </font>
    <font>
      <sz val="11"/>
      <color theme="1"/>
      <name val="Aptos Narrow"/>
      <family val="2"/>
      <scheme val="minor"/>
    </font>
    <font>
      <b/>
      <sz val="16"/>
      <color theme="1"/>
      <name val="Poppins Light"/>
    </font>
    <font>
      <sz val="11"/>
      <color theme="1"/>
      <name val="Poppins Light"/>
    </font>
    <font>
      <sz val="11"/>
      <color theme="0"/>
      <name val="Poppins Light"/>
    </font>
    <font>
      <b/>
      <sz val="11"/>
      <color theme="0"/>
      <name val="Poppins Light"/>
    </font>
    <font>
      <b/>
      <sz val="11"/>
      <name val="Poppins Light"/>
    </font>
    <font>
      <sz val="11"/>
      <name val="Poppins Light"/>
    </font>
    <font>
      <sz val="11"/>
      <color rgb="FF000000"/>
      <name val="Poppins Light"/>
    </font>
    <font>
      <b/>
      <sz val="11"/>
      <color rgb="FF000000"/>
      <name val="Poppins Light"/>
    </font>
    <font>
      <b/>
      <sz val="16"/>
      <name val="Poppins Light"/>
    </font>
    <font>
      <b/>
      <sz val="14"/>
      <color theme="0"/>
      <name val="Poppins"/>
    </font>
    <font>
      <sz val="11"/>
      <color rgb="FFFF0000"/>
      <name val="Aptos Narrow"/>
      <family val="2"/>
      <scheme val="minor"/>
    </font>
    <font>
      <b/>
      <sz val="13"/>
      <color theme="1"/>
      <name val="Poppins Light"/>
    </font>
    <font>
      <u/>
      <sz val="11"/>
      <color theme="1"/>
      <name val="Poppins Light"/>
    </font>
    <font>
      <u/>
      <sz val="11"/>
      <color rgb="FF000000"/>
      <name val="Poppins Light"/>
    </font>
    <font>
      <b/>
      <i/>
      <sz val="11"/>
      <color theme="1"/>
      <name val="Poppins Light"/>
    </font>
    <font>
      <b/>
      <u/>
      <sz val="11"/>
      <color theme="1"/>
      <name val="Poppins Light"/>
    </font>
    <font>
      <sz val="8"/>
      <name val="Aptos Narrow"/>
      <family val="2"/>
      <scheme val="minor"/>
    </font>
    <font>
      <b/>
      <sz val="13"/>
      <name val="Poppins Light"/>
    </font>
    <font>
      <i/>
      <sz val="11"/>
      <color theme="1"/>
      <name val="Poppins Light"/>
    </font>
    <font>
      <b/>
      <sz val="11"/>
      <color rgb="FF000000"/>
      <name val="Poppins"/>
    </font>
    <font>
      <sz val="11"/>
      <color rgb="FF000000"/>
      <name val="Poppins"/>
    </font>
  </fonts>
  <fills count="18">
    <fill>
      <patternFill patternType="none"/>
    </fill>
    <fill>
      <patternFill patternType="gray125"/>
    </fill>
    <fill>
      <patternFill patternType="solid">
        <fgColor rgb="FF74A08D"/>
        <bgColor indexed="64"/>
      </patternFill>
    </fill>
    <fill>
      <patternFill patternType="solid">
        <fgColor rgb="FF007EAC"/>
        <bgColor indexed="64"/>
      </patternFill>
    </fill>
    <fill>
      <patternFill patternType="solid">
        <fgColor rgb="FFB1003B"/>
        <bgColor indexed="64"/>
      </patternFill>
    </fill>
    <fill>
      <patternFill patternType="solid">
        <fgColor theme="2" tint="-0.249977111117893"/>
        <bgColor indexed="64"/>
      </patternFill>
    </fill>
    <fill>
      <patternFill patternType="solid">
        <fgColor rgb="FFEE7402"/>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464643"/>
        <bgColor indexed="64"/>
      </patternFill>
    </fill>
    <fill>
      <patternFill patternType="solid">
        <fgColor rgb="FFBAD9D4"/>
        <bgColor indexed="64"/>
      </patternFill>
    </fill>
    <fill>
      <patternFill patternType="solid">
        <fgColor theme="0"/>
        <bgColor indexed="64"/>
      </patternFill>
    </fill>
    <fill>
      <patternFill patternType="solid">
        <fgColor rgb="FFFFEECF"/>
        <bgColor indexed="64"/>
      </patternFill>
    </fill>
    <fill>
      <patternFill patternType="solid">
        <fgColor theme="0" tint="-4.9989318521683403E-2"/>
        <bgColor indexed="64"/>
      </patternFill>
    </fill>
    <fill>
      <patternFill patternType="solid">
        <fgColor rgb="FFE7CBD4"/>
        <bgColor indexed="64"/>
      </patternFill>
    </fill>
    <fill>
      <patternFill patternType="solid">
        <fgColor rgb="FFFFFFFF"/>
        <bgColor rgb="FF000000"/>
      </patternFill>
    </fill>
    <fill>
      <patternFill patternType="solid">
        <fgColor rgb="FFE7CBD4"/>
        <bgColor rgb="FF000000"/>
      </patternFill>
    </fill>
    <fill>
      <patternFill patternType="darkDown">
        <bgColor theme="2" tint="-9.9978637043366805E-2"/>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style="thin">
        <color indexed="64"/>
      </left>
      <right/>
      <top/>
      <bottom style="thin">
        <color indexed="64"/>
      </bottom>
      <diagonal/>
    </border>
    <border>
      <left/>
      <right/>
      <top/>
      <bottom style="thin">
        <color indexed="64"/>
      </bottom>
      <diagonal/>
    </border>
    <border>
      <left style="thin">
        <color auto="1"/>
      </left>
      <right/>
      <top/>
      <bottom/>
      <diagonal/>
    </border>
    <border>
      <left style="thin">
        <color auto="1"/>
      </left>
      <right style="thin">
        <color auto="1"/>
      </right>
      <top style="thin">
        <color auto="1"/>
      </top>
      <bottom style="thin">
        <color rgb="FF464643"/>
      </bottom>
      <diagonal/>
    </border>
    <border>
      <left/>
      <right/>
      <top style="thin">
        <color auto="1"/>
      </top>
      <bottom style="thin">
        <color auto="1"/>
      </bottom>
      <diagonal/>
    </border>
    <border>
      <left/>
      <right/>
      <top/>
      <bottom style="thin">
        <color rgb="FFEE7402"/>
      </bottom>
      <diagonal/>
    </border>
    <border>
      <left style="thin">
        <color rgb="FFEE7402"/>
      </left>
      <right/>
      <top/>
      <bottom/>
      <diagonal/>
    </border>
    <border>
      <left/>
      <right style="thin">
        <color rgb="FFEE7402"/>
      </right>
      <top/>
      <bottom/>
      <diagonal/>
    </border>
    <border>
      <left style="thin">
        <color rgb="FFEE7402"/>
      </left>
      <right/>
      <top/>
      <bottom style="thin">
        <color rgb="FFEE7402"/>
      </bottom>
      <diagonal/>
    </border>
    <border>
      <left/>
      <right style="thin">
        <color rgb="FFEE7402"/>
      </right>
      <top/>
      <bottom style="thin">
        <color rgb="FFEE7402"/>
      </bottom>
      <diagonal/>
    </border>
    <border>
      <left style="thin">
        <color rgb="FF464643"/>
      </left>
      <right style="thin">
        <color indexed="64"/>
      </right>
      <top style="thin">
        <color rgb="FF464643"/>
      </top>
      <bottom style="thin">
        <color indexed="64"/>
      </bottom>
      <diagonal/>
    </border>
    <border>
      <left style="thin">
        <color auto="1"/>
      </left>
      <right/>
      <top style="thin">
        <color indexed="64"/>
      </top>
      <bottom style="thin">
        <color rgb="FF464643"/>
      </bottom>
      <diagonal/>
    </border>
    <border>
      <left/>
      <right/>
      <top style="thin">
        <color rgb="FFEE7402"/>
      </top>
      <bottom/>
      <diagonal/>
    </border>
    <border>
      <left/>
      <right style="thin">
        <color indexed="64"/>
      </right>
      <top style="thin">
        <color indexed="64"/>
      </top>
      <bottom/>
      <diagonal/>
    </border>
    <border>
      <left/>
      <right style="thin">
        <color indexed="64"/>
      </right>
      <top/>
      <bottom/>
      <diagonal/>
    </border>
    <border>
      <left style="thin">
        <color rgb="FFEE7402"/>
      </left>
      <right/>
      <top style="thin">
        <color rgb="FFEE7402"/>
      </top>
      <bottom style="thin">
        <color rgb="FFEE7402"/>
      </bottom>
      <diagonal/>
    </border>
    <border>
      <left/>
      <right/>
      <top style="thin">
        <color rgb="FFEE7402"/>
      </top>
      <bottom style="thin">
        <color rgb="FFEE7402"/>
      </bottom>
      <diagonal/>
    </border>
    <border>
      <left/>
      <right style="thin">
        <color rgb="FFEE7402"/>
      </right>
      <top style="thin">
        <color rgb="FFEE7402"/>
      </top>
      <bottom style="thin">
        <color rgb="FFEE7402"/>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rgb="FF464643"/>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rgb="FF464643"/>
      </top>
      <bottom style="thin">
        <color rgb="FF464643"/>
      </bottom>
      <diagonal/>
    </border>
    <border>
      <left style="thin">
        <color indexed="64"/>
      </left>
      <right style="thin">
        <color indexed="64"/>
      </right>
      <top style="thin">
        <color rgb="FF464643"/>
      </top>
      <bottom style="thin">
        <color indexed="64"/>
      </bottom>
      <diagonal/>
    </border>
  </borders>
  <cellStyleXfs count="3">
    <xf numFmtId="0" fontId="0" fillId="0" borderId="0"/>
    <xf numFmtId="0" fontId="6" fillId="0" borderId="0" applyNumberFormat="0" applyFill="0" applyBorder="0" applyAlignment="0" applyProtection="0"/>
    <xf numFmtId="9" fontId="15" fillId="0" borderId="0" applyFont="0" applyFill="0" applyBorder="0" applyAlignment="0" applyProtection="0"/>
  </cellStyleXfs>
  <cellXfs count="304">
    <xf numFmtId="0" fontId="0" fillId="0" borderId="0" xfId="0"/>
    <xf numFmtId="0" fontId="3" fillId="0" borderId="0" xfId="0" applyFont="1" applyAlignment="1">
      <alignment horizontal="left" vertical="top"/>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3" fillId="0" borderId="0" xfId="0" applyFont="1" applyAlignment="1">
      <alignment vertical="top" wrapText="1"/>
    </xf>
    <xf numFmtId="0" fontId="3" fillId="0" borderId="1" xfId="0" applyFont="1" applyBorder="1" applyAlignment="1">
      <alignment vertical="top" wrapText="1"/>
    </xf>
    <xf numFmtId="0" fontId="1" fillId="7" borderId="0" xfId="0" applyFont="1" applyFill="1"/>
    <xf numFmtId="0" fontId="0" fillId="7" borderId="0" xfId="0" applyFill="1"/>
    <xf numFmtId="0" fontId="3" fillId="5" borderId="1" xfId="0" applyFont="1" applyFill="1" applyBorder="1" applyAlignment="1">
      <alignment horizontal="left" vertical="top" wrapText="1"/>
    </xf>
    <xf numFmtId="0" fontId="17" fillId="0" borderId="0" xfId="0" applyFont="1" applyAlignment="1">
      <alignment vertical="top" wrapText="1"/>
    </xf>
    <xf numFmtId="0" fontId="18" fillId="9" borderId="0" xfId="0" applyFont="1" applyFill="1" applyAlignment="1">
      <alignment vertical="top" wrapText="1"/>
    </xf>
    <xf numFmtId="0" fontId="19" fillId="9" borderId="0" xfId="0" applyFont="1" applyFill="1" applyAlignment="1">
      <alignment vertical="top" wrapText="1"/>
    </xf>
    <xf numFmtId="0" fontId="14" fillId="3" borderId="1" xfId="0" applyFont="1" applyFill="1" applyBorder="1" applyAlignment="1">
      <alignment vertical="top" wrapText="1"/>
    </xf>
    <xf numFmtId="0" fontId="17" fillId="0" borderId="1" xfId="0" applyFont="1" applyBorder="1" applyAlignment="1">
      <alignment vertical="top" wrapText="1"/>
    </xf>
    <xf numFmtId="0" fontId="14" fillId="3" borderId="1" xfId="0" applyFont="1" applyFill="1" applyBorder="1" applyAlignment="1">
      <alignment horizontal="center" vertical="center" wrapText="1"/>
    </xf>
    <xf numFmtId="0" fontId="3" fillId="14" borderId="1" xfId="0" applyFont="1" applyFill="1" applyBorder="1" applyAlignment="1">
      <alignment vertical="top" wrapText="1"/>
    </xf>
    <xf numFmtId="0" fontId="21" fillId="0" borderId="1" xfId="0" applyFont="1" applyBorder="1" applyAlignment="1">
      <alignment wrapText="1"/>
    </xf>
    <xf numFmtId="0" fontId="20" fillId="3" borderId="1" xfId="0" applyFont="1" applyFill="1" applyBorder="1" applyAlignment="1">
      <alignment wrapText="1"/>
    </xf>
    <xf numFmtId="0" fontId="21" fillId="14" borderId="1" xfId="0" applyFont="1" applyFill="1" applyBorder="1" applyAlignment="1">
      <alignment wrapText="1"/>
    </xf>
    <xf numFmtId="0" fontId="20" fillId="12" borderId="1" xfId="0" applyFont="1" applyFill="1" applyBorder="1" applyAlignment="1">
      <alignment wrapText="1"/>
    </xf>
    <xf numFmtId="0" fontId="20" fillId="3" borderId="1" xfId="0" applyFont="1" applyFill="1" applyBorder="1" applyAlignment="1">
      <alignment horizontal="center" wrapText="1"/>
    </xf>
    <xf numFmtId="0" fontId="17" fillId="0" borderId="1" xfId="0" applyFont="1" applyBorder="1" applyAlignment="1">
      <alignment horizontal="center" vertical="center"/>
    </xf>
    <xf numFmtId="0" fontId="14" fillId="0" borderId="1" xfId="0" applyFont="1" applyBorder="1" applyAlignment="1">
      <alignment vertical="top" wrapText="1"/>
    </xf>
    <xf numFmtId="0" fontId="18" fillId="9" borderId="13" xfId="0" applyFont="1" applyFill="1" applyBorder="1" applyAlignment="1">
      <alignment vertical="top" wrapText="1"/>
    </xf>
    <xf numFmtId="0" fontId="0" fillId="7" borderId="0" xfId="0" applyFill="1" applyAlignment="1">
      <alignment vertical="top"/>
    </xf>
    <xf numFmtId="0" fontId="17" fillId="7" borderId="0" xfId="0" applyFont="1" applyFill="1" applyAlignment="1">
      <alignment vertical="top" wrapText="1"/>
    </xf>
    <xf numFmtId="0" fontId="0" fillId="0" borderId="0" xfId="0" applyAlignment="1">
      <alignment vertical="top"/>
    </xf>
    <xf numFmtId="0" fontId="14" fillId="0" borderId="1" xfId="0" applyFont="1" applyBorder="1" applyAlignment="1">
      <alignment horizontal="left" vertical="top" wrapText="1"/>
    </xf>
    <xf numFmtId="0" fontId="20" fillId="3" borderId="1" xfId="0" applyFont="1" applyFill="1" applyBorder="1" applyAlignment="1">
      <alignment vertical="top" wrapText="1"/>
    </xf>
    <xf numFmtId="0" fontId="22" fillId="15" borderId="1" xfId="0" applyFont="1" applyFill="1" applyBorder="1" applyAlignment="1">
      <alignment vertical="top" wrapText="1"/>
    </xf>
    <xf numFmtId="0" fontId="0" fillId="0" borderId="15" xfId="0" applyBorder="1"/>
    <xf numFmtId="0" fontId="0" fillId="0" borderId="16" xfId="0" applyBorder="1"/>
    <xf numFmtId="0" fontId="3" fillId="0" borderId="1" xfId="0" applyFont="1" applyBorder="1"/>
    <xf numFmtId="0" fontId="3" fillId="0" borderId="0" xfId="0" applyFont="1"/>
    <xf numFmtId="0" fontId="0" fillId="0" borderId="15" xfId="0" applyBorder="1" applyAlignment="1">
      <alignment horizontal="center"/>
    </xf>
    <xf numFmtId="0" fontId="2" fillId="0" borderId="0" xfId="0" applyFont="1"/>
    <xf numFmtId="0" fontId="0" fillId="0" borderId="17" xfId="0" applyBorder="1"/>
    <xf numFmtId="0" fontId="0" fillId="0" borderId="14" xfId="0" applyBorder="1"/>
    <xf numFmtId="0" fontId="3" fillId="0" borderId="14" xfId="0" applyFont="1" applyBorder="1"/>
    <xf numFmtId="0" fontId="0" fillId="0" borderId="18" xfId="0" applyBorder="1"/>
    <xf numFmtId="0" fontId="3" fillId="11" borderId="1" xfId="0" quotePrefix="1" applyFont="1" applyFill="1" applyBorder="1"/>
    <xf numFmtId="0" fontId="3" fillId="8" borderId="1" xfId="0" quotePrefix="1" applyFont="1" applyFill="1" applyBorder="1" applyAlignment="1">
      <alignment horizontal="left"/>
    </xf>
    <xf numFmtId="0" fontId="3" fillId="8" borderId="1" xfId="0" quotePrefix="1" applyFont="1" applyFill="1" applyBorder="1"/>
    <xf numFmtId="0" fontId="17" fillId="13" borderId="0" xfId="0" applyFont="1" applyFill="1" applyAlignment="1">
      <alignment horizontal="left" vertical="top" wrapText="1"/>
    </xf>
    <xf numFmtId="0" fontId="25" fillId="9" borderId="0" xfId="0" applyFont="1" applyFill="1" applyAlignment="1">
      <alignment horizontal="center" vertical="top"/>
    </xf>
    <xf numFmtId="0" fontId="25" fillId="9" borderId="0" xfId="0" applyFont="1" applyFill="1" applyAlignment="1">
      <alignment horizontal="center" vertical="top" wrapText="1"/>
    </xf>
    <xf numFmtId="0" fontId="13" fillId="7" borderId="0" xfId="0" applyFont="1" applyFill="1"/>
    <xf numFmtId="0" fontId="20" fillId="3" borderId="19" xfId="0" applyFont="1" applyFill="1" applyBorder="1" applyAlignment="1">
      <alignment wrapText="1"/>
    </xf>
    <xf numFmtId="0" fontId="17" fillId="8" borderId="20" xfId="0" applyFont="1" applyFill="1" applyBorder="1" applyAlignment="1">
      <alignment vertical="top" wrapText="1"/>
    </xf>
    <xf numFmtId="0" fontId="17" fillId="8" borderId="5" xfId="0" applyFont="1" applyFill="1" applyBorder="1" applyAlignment="1">
      <alignment vertical="top" wrapText="1"/>
    </xf>
    <xf numFmtId="0" fontId="17" fillId="8" borderId="1" xfId="0" applyFont="1" applyFill="1" applyBorder="1" applyAlignment="1" applyProtection="1">
      <alignment horizontal="center" vertical="center"/>
      <protection locked="0"/>
    </xf>
    <xf numFmtId="0" fontId="20" fillId="3" borderId="1" xfId="0" applyFont="1" applyFill="1" applyBorder="1" applyAlignment="1">
      <alignment horizontal="center" vertical="center" wrapText="1"/>
    </xf>
    <xf numFmtId="0" fontId="3" fillId="14" borderId="1" xfId="0" applyFont="1" applyFill="1" applyBorder="1" applyAlignment="1">
      <alignment horizontal="center" vertical="top" wrapText="1"/>
    </xf>
    <xf numFmtId="0" fontId="17" fillId="13" borderId="0" xfId="0" applyFont="1" applyFill="1" applyAlignment="1">
      <alignment vertical="top" wrapText="1"/>
    </xf>
    <xf numFmtId="0" fontId="5" fillId="4" borderId="1" xfId="0" applyFont="1" applyFill="1" applyBorder="1" applyAlignment="1">
      <alignment horizontal="left" vertical="top" wrapText="1"/>
    </xf>
    <xf numFmtId="0" fontId="5" fillId="4" borderId="1" xfId="0" applyFont="1" applyFill="1" applyBorder="1" applyAlignment="1">
      <alignment vertical="top" wrapText="1"/>
    </xf>
    <xf numFmtId="0" fontId="5" fillId="4" borderId="1" xfId="0" applyFont="1" applyFill="1" applyBorder="1" applyAlignment="1">
      <alignment vertical="top"/>
    </xf>
    <xf numFmtId="0" fontId="2" fillId="0" borderId="0" xfId="0" applyFont="1" applyAlignment="1">
      <alignment horizontal="left"/>
    </xf>
    <xf numFmtId="0" fontId="3" fillId="11" borderId="1" xfId="0" quotePrefix="1" applyFont="1" applyFill="1" applyBorder="1" applyAlignment="1">
      <alignment wrapText="1"/>
    </xf>
    <xf numFmtId="0" fontId="3" fillId="11" borderId="1" xfId="0" quotePrefix="1" applyFont="1" applyFill="1" applyBorder="1" applyAlignment="1">
      <alignment vertical="center"/>
    </xf>
    <xf numFmtId="0" fontId="4" fillId="0" borderId="2" xfId="0" applyFont="1" applyBorder="1" applyAlignment="1">
      <alignment vertical="center" wrapText="1"/>
    </xf>
    <xf numFmtId="0" fontId="4" fillId="0" borderId="1" xfId="0" applyFont="1" applyBorder="1" applyAlignment="1">
      <alignment vertical="top" wrapText="1"/>
    </xf>
    <xf numFmtId="0" fontId="26" fillId="7" borderId="0" xfId="0" applyFont="1" applyFill="1"/>
    <xf numFmtId="0" fontId="21" fillId="0" borderId="1" xfId="0" applyFont="1" applyBorder="1" applyAlignment="1">
      <alignment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0" fillId="7" borderId="0" xfId="0" applyFill="1" applyAlignment="1">
      <alignment wrapText="1"/>
    </xf>
    <xf numFmtId="0" fontId="14" fillId="3" borderId="1" xfId="0" applyFont="1" applyFill="1" applyBorder="1" applyAlignment="1">
      <alignment vertical="center" wrapText="1"/>
    </xf>
    <xf numFmtId="0" fontId="0" fillId="0" borderId="0" xfId="0" applyAlignment="1">
      <alignment horizontal="center"/>
    </xf>
    <xf numFmtId="0" fontId="3" fillId="0" borderId="1" xfId="0" applyFont="1" applyBorder="1" applyAlignment="1">
      <alignment horizontal="center"/>
    </xf>
    <xf numFmtId="0" fontId="3" fillId="0" borderId="14" xfId="0" applyFont="1" applyBorder="1" applyAlignment="1">
      <alignment horizontal="center"/>
    </xf>
    <xf numFmtId="0" fontId="3" fillId="0" borderId="14" xfId="0" applyFont="1" applyBorder="1" applyAlignment="1" applyProtection="1">
      <alignment horizontal="left"/>
      <protection locked="0"/>
    </xf>
    <xf numFmtId="0" fontId="23" fillId="0" borderId="1" xfId="0" applyFont="1" applyBorder="1" applyAlignment="1">
      <alignment vertical="top" wrapText="1"/>
    </xf>
    <xf numFmtId="0" fontId="22" fillId="0" borderId="1" xfId="0" applyFont="1" applyBorder="1" applyAlignment="1">
      <alignment vertical="top" wrapText="1"/>
    </xf>
    <xf numFmtId="0" fontId="4" fillId="0" borderId="4" xfId="0" applyFont="1" applyBorder="1" applyAlignment="1">
      <alignment horizontal="left" vertical="top" wrapText="1"/>
    </xf>
    <xf numFmtId="0" fontId="5" fillId="10" borderId="1" xfId="0" applyFont="1" applyFill="1" applyBorder="1" applyAlignment="1">
      <alignment horizontal="left" vertical="top" wrapText="1"/>
    </xf>
    <xf numFmtId="0" fontId="5" fillId="10" borderId="1" xfId="0" applyFont="1" applyFill="1" applyBorder="1" applyAlignment="1">
      <alignment vertical="top" wrapText="1"/>
    </xf>
    <xf numFmtId="0" fontId="5" fillId="6" borderId="1" xfId="0" applyFont="1" applyFill="1" applyBorder="1" applyAlignment="1">
      <alignment horizontal="left" vertical="top" wrapText="1"/>
    </xf>
    <xf numFmtId="0" fontId="5" fillId="6" borderId="1" xfId="0" applyFont="1" applyFill="1" applyBorder="1" applyAlignment="1">
      <alignment vertical="top" wrapText="1"/>
    </xf>
    <xf numFmtId="0" fontId="4" fillId="0" borderId="7" xfId="0" applyFont="1" applyBorder="1" applyAlignment="1">
      <alignment horizontal="left" vertical="top" wrapText="1"/>
    </xf>
    <xf numFmtId="0" fontId="0" fillId="7" borderId="0" xfId="0" quotePrefix="1" applyFill="1" applyAlignment="1">
      <alignment wrapText="1"/>
    </xf>
    <xf numFmtId="0" fontId="14" fillId="0" borderId="13" xfId="0" applyFont="1" applyBorder="1" applyAlignment="1">
      <alignment vertical="top" wrapText="1"/>
    </xf>
    <xf numFmtId="0" fontId="17" fillId="0" borderId="6" xfId="0" applyFont="1" applyBorder="1" applyAlignment="1">
      <alignment vertical="top" wrapText="1"/>
    </xf>
    <xf numFmtId="0" fontId="18" fillId="9" borderId="1" xfId="0" applyFont="1" applyFill="1" applyBorder="1" applyAlignment="1">
      <alignment vertical="top" wrapText="1"/>
    </xf>
    <xf numFmtId="0" fontId="19" fillId="9" borderId="1" xfId="0" applyFont="1" applyFill="1" applyBorder="1" applyAlignment="1">
      <alignment vertical="top" wrapText="1"/>
    </xf>
    <xf numFmtId="9" fontId="0" fillId="0" borderId="0" xfId="0" applyNumberFormat="1"/>
    <xf numFmtId="0" fontId="14" fillId="13" borderId="11" xfId="0" applyFont="1" applyFill="1" applyBorder="1" applyAlignment="1">
      <alignment horizontal="left" vertical="top" wrapText="1"/>
    </xf>
    <xf numFmtId="0" fontId="14" fillId="13" borderId="23" xfId="0" applyFont="1" applyFill="1" applyBorder="1" applyAlignment="1">
      <alignment horizontal="left" vertical="top" wrapText="1"/>
    </xf>
    <xf numFmtId="0" fontId="3" fillId="0" borderId="1" xfId="0" applyFont="1" applyBorder="1" applyAlignment="1">
      <alignment vertical="center" wrapText="1"/>
    </xf>
    <xf numFmtId="0" fontId="17" fillId="0" borderId="1" xfId="0" applyFont="1" applyBorder="1" applyAlignment="1" applyProtection="1">
      <alignment horizontal="center" vertical="center"/>
      <protection locked="0"/>
    </xf>
    <xf numFmtId="0" fontId="17" fillId="0" borderId="1" xfId="0" applyFont="1" applyBorder="1" applyAlignment="1" applyProtection="1">
      <alignment horizontal="center" vertical="top" wrapText="1"/>
      <protection locked="0"/>
    </xf>
    <xf numFmtId="0" fontId="17" fillId="14" borderId="1" xfId="0" applyFont="1" applyFill="1" applyBorder="1" applyAlignment="1">
      <alignment horizontal="center" vertical="center" wrapText="1"/>
    </xf>
    <xf numFmtId="0" fontId="0" fillId="7" borderId="0" xfId="0" applyFill="1" applyAlignment="1">
      <alignment horizontal="center" vertical="center"/>
    </xf>
    <xf numFmtId="0" fontId="0" fillId="0" borderId="0" xfId="0" applyAlignment="1">
      <alignment horizontal="center" vertical="center"/>
    </xf>
    <xf numFmtId="10" fontId="17" fillId="14" borderId="1" xfId="2" applyNumberFormat="1" applyFont="1" applyFill="1" applyBorder="1" applyAlignment="1">
      <alignment horizontal="center" vertical="center"/>
    </xf>
    <xf numFmtId="1" fontId="17" fillId="14" borderId="1" xfId="0" applyNumberFormat="1" applyFont="1" applyFill="1" applyBorder="1" applyAlignment="1">
      <alignment horizontal="center" vertical="center"/>
    </xf>
    <xf numFmtId="0" fontId="22" fillId="16" borderId="1" xfId="0" applyFont="1" applyFill="1" applyBorder="1" applyAlignment="1">
      <alignment horizontal="center" vertical="center" wrapText="1"/>
    </xf>
    <xf numFmtId="1" fontId="17" fillId="14" borderId="1" xfId="2" applyNumberFormat="1" applyFont="1" applyFill="1" applyBorder="1" applyAlignment="1">
      <alignment horizontal="center" vertical="center"/>
    </xf>
    <xf numFmtId="2" fontId="17" fillId="14" borderId="1" xfId="0" applyNumberFormat="1" applyFont="1" applyFill="1" applyBorder="1" applyAlignment="1">
      <alignment horizontal="center" vertical="center"/>
    </xf>
    <xf numFmtId="0" fontId="3" fillId="0" borderId="1" xfId="0" applyFont="1" applyBorder="1" applyAlignment="1" applyProtection="1">
      <alignment horizontal="center" vertical="center" wrapText="1"/>
      <protection locked="0"/>
    </xf>
    <xf numFmtId="0" fontId="3" fillId="14" borderId="1" xfId="0" applyFont="1" applyFill="1" applyBorder="1" applyAlignment="1">
      <alignment horizontal="center" vertical="center" wrapText="1"/>
    </xf>
    <xf numFmtId="2" fontId="3" fillId="14" borderId="1" xfId="0" applyNumberFormat="1" applyFont="1" applyFill="1" applyBorder="1" applyAlignment="1">
      <alignment horizontal="center" vertical="center" wrapText="1"/>
    </xf>
    <xf numFmtId="1" fontId="3" fillId="14" borderId="1" xfId="0" applyNumberFormat="1" applyFont="1" applyFill="1" applyBorder="1" applyAlignment="1">
      <alignment horizontal="center" vertical="center" wrapText="1"/>
    </xf>
    <xf numFmtId="0" fontId="14" fillId="3" borderId="4"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9" fillId="9" borderId="4" xfId="0" applyFont="1" applyFill="1" applyBorder="1" applyAlignment="1">
      <alignment horizontal="center" vertical="top" wrapText="1"/>
    </xf>
    <xf numFmtId="0" fontId="20" fillId="12" borderId="1" xfId="0" applyFont="1" applyFill="1" applyBorder="1" applyAlignment="1">
      <alignment horizontal="center" vertical="center" wrapText="1"/>
    </xf>
    <xf numFmtId="0" fontId="0" fillId="0" borderId="0" xfId="0" applyAlignment="1" applyProtection="1">
      <alignment horizontal="center" vertical="center"/>
      <protection locked="0"/>
    </xf>
    <xf numFmtId="0" fontId="17" fillId="14" borderId="6" xfId="0" applyFont="1" applyFill="1" applyBorder="1" applyAlignment="1">
      <alignment horizontal="center" vertical="center" wrapText="1"/>
    </xf>
    <xf numFmtId="0" fontId="17" fillId="14" borderId="1" xfId="2" applyNumberFormat="1" applyFont="1" applyFill="1" applyBorder="1" applyAlignment="1">
      <alignment horizontal="center" vertical="center"/>
    </xf>
    <xf numFmtId="0" fontId="17" fillId="14" borderId="1" xfId="0" applyFont="1" applyFill="1" applyBorder="1" applyAlignment="1">
      <alignment horizontal="center" vertical="center"/>
    </xf>
    <xf numFmtId="0" fontId="17" fillId="17" borderId="6" xfId="0" applyFont="1" applyFill="1" applyBorder="1" applyAlignment="1">
      <alignment vertical="center"/>
    </xf>
    <xf numFmtId="0" fontId="0" fillId="7" borderId="3" xfId="0" applyFill="1" applyBorder="1"/>
    <xf numFmtId="0" fontId="17" fillId="0" borderId="1" xfId="0" applyFont="1" applyBorder="1" applyAlignment="1">
      <alignment vertical="center" wrapText="1"/>
    </xf>
    <xf numFmtId="0" fontId="19" fillId="4" borderId="4" xfId="0" applyFont="1" applyFill="1" applyBorder="1" applyAlignment="1">
      <alignment horizontal="left" vertical="center" wrapText="1"/>
    </xf>
    <xf numFmtId="0" fontId="19" fillId="4" borderId="4" xfId="0" applyFont="1" applyFill="1" applyBorder="1" applyAlignment="1">
      <alignment horizontal="center" vertical="center" wrapText="1"/>
    </xf>
    <xf numFmtId="0" fontId="17" fillId="6" borderId="4" xfId="0" applyFont="1" applyFill="1" applyBorder="1" applyAlignment="1" applyProtection="1">
      <alignment horizontal="center" vertical="center" wrapText="1"/>
      <protection locked="0"/>
    </xf>
    <xf numFmtId="0" fontId="17" fillId="8" borderId="1" xfId="0" applyFont="1" applyFill="1" applyBorder="1" applyAlignment="1" applyProtection="1">
      <alignment horizontal="center" vertical="center" wrapText="1"/>
      <protection locked="0"/>
    </xf>
    <xf numFmtId="0" fontId="19" fillId="9" borderId="4" xfId="0" applyFont="1" applyFill="1" applyBorder="1" applyAlignment="1">
      <alignment vertical="top" wrapText="1"/>
    </xf>
    <xf numFmtId="0" fontId="19" fillId="9" borderId="4" xfId="1" applyFont="1" applyFill="1" applyBorder="1" applyAlignment="1">
      <alignment horizontal="left" vertical="top" wrapText="1"/>
    </xf>
    <xf numFmtId="0" fontId="19" fillId="9" borderId="4" xfId="0" applyFont="1" applyFill="1" applyBorder="1" applyAlignment="1">
      <alignment horizontal="center" vertical="center" wrapText="1"/>
    </xf>
    <xf numFmtId="0" fontId="19" fillId="9" borderId="4" xfId="1" applyFont="1" applyFill="1" applyBorder="1" applyAlignment="1">
      <alignment horizontal="center" vertical="top" wrapText="1"/>
    </xf>
    <xf numFmtId="0" fontId="14" fillId="0" borderId="1" xfId="0" applyFont="1" applyBorder="1" applyAlignment="1">
      <alignment horizontal="left" vertical="center" wrapText="1"/>
    </xf>
    <xf numFmtId="0" fontId="17" fillId="8" borderId="4" xfId="0" applyFont="1" applyFill="1" applyBorder="1" applyAlignment="1">
      <alignment horizontal="left" vertical="center" wrapText="1"/>
    </xf>
    <xf numFmtId="0" fontId="17" fillId="8" borderId="1" xfId="0" applyFont="1" applyFill="1" applyBorder="1" applyAlignment="1">
      <alignment vertical="center" wrapText="1"/>
    </xf>
    <xf numFmtId="0" fontId="17" fillId="8" borderId="2" xfId="0" applyFont="1" applyFill="1" applyBorder="1" applyAlignment="1">
      <alignment vertical="center" wrapText="1"/>
    </xf>
    <xf numFmtId="0" fontId="17" fillId="8" borderId="12" xfId="0" applyFont="1" applyFill="1" applyBorder="1" applyAlignment="1">
      <alignment vertical="center" wrapText="1"/>
    </xf>
    <xf numFmtId="0" fontId="3" fillId="14" borderId="1" xfId="0" applyFont="1" applyFill="1" applyBorder="1" applyAlignment="1">
      <alignment horizontal="left" vertical="center" wrapText="1"/>
    </xf>
    <xf numFmtId="0" fontId="17" fillId="14" borderId="1" xfId="0" applyFont="1" applyFill="1" applyBorder="1" applyAlignment="1">
      <alignment vertical="top" wrapText="1"/>
    </xf>
    <xf numFmtId="9" fontId="17" fillId="14" borderId="1" xfId="2" applyFont="1" applyFill="1" applyBorder="1" applyAlignment="1" applyProtection="1">
      <alignment horizontal="center" vertical="center"/>
    </xf>
    <xf numFmtId="9" fontId="3" fillId="14" borderId="1" xfId="2" applyFont="1" applyFill="1" applyBorder="1" applyAlignment="1" applyProtection="1">
      <alignment horizontal="center" vertical="center" wrapText="1"/>
    </xf>
    <xf numFmtId="10" fontId="17" fillId="0" borderId="1" xfId="2" applyNumberFormat="1" applyFont="1" applyBorder="1" applyAlignment="1" applyProtection="1">
      <alignment horizontal="center" vertical="center"/>
      <protection locked="0"/>
    </xf>
    <xf numFmtId="0" fontId="30" fillId="3" borderId="1" xfId="0" applyFont="1" applyFill="1" applyBorder="1" applyAlignment="1">
      <alignment vertical="center" wrapText="1"/>
    </xf>
    <xf numFmtId="0" fontId="17" fillId="17" borderId="7" xfId="0" applyFont="1" applyFill="1" applyBorder="1" applyAlignment="1">
      <alignment vertical="center"/>
    </xf>
    <xf numFmtId="0" fontId="3" fillId="0" borderId="2" xfId="0" applyFont="1" applyBorder="1" applyAlignment="1">
      <alignment horizontal="left" vertical="center" wrapText="1"/>
    </xf>
    <xf numFmtId="0" fontId="0" fillId="7" borderId="0" xfId="0" applyFill="1" applyAlignment="1">
      <alignment vertical="center"/>
    </xf>
    <xf numFmtId="0" fontId="3" fillId="14" borderId="1" xfId="0" applyFont="1" applyFill="1" applyBorder="1" applyAlignment="1">
      <alignment vertical="center" wrapText="1"/>
    </xf>
    <xf numFmtId="0" fontId="0" fillId="0" borderId="0" xfId="0" applyAlignment="1">
      <alignment vertical="center"/>
    </xf>
    <xf numFmtId="0" fontId="24" fillId="3" borderId="1" xfId="0" applyFont="1" applyFill="1" applyBorder="1" applyAlignment="1">
      <alignment vertical="center"/>
    </xf>
    <xf numFmtId="0" fontId="20" fillId="3" borderId="1" xfId="0" applyFont="1" applyFill="1" applyBorder="1" applyAlignment="1">
      <alignment vertical="center" wrapText="1"/>
    </xf>
    <xf numFmtId="0" fontId="20" fillId="6" borderId="1" xfId="0" applyFont="1" applyFill="1" applyBorder="1" applyAlignment="1">
      <alignment vertical="center" wrapText="1"/>
    </xf>
    <xf numFmtId="0" fontId="3" fillId="0" borderId="1" xfId="0" applyFont="1" applyBorder="1" applyAlignment="1">
      <alignment vertical="center"/>
    </xf>
    <xf numFmtId="0" fontId="3" fillId="10" borderId="1" xfId="0" applyFont="1" applyFill="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6" fillId="15" borderId="1" xfId="0" applyFont="1" applyFill="1" applyBorder="1" applyAlignment="1">
      <alignment vertical="center" wrapText="1"/>
    </xf>
    <xf numFmtId="0" fontId="36" fillId="16" borderId="1" xfId="0" applyFont="1" applyFill="1" applyBorder="1" applyAlignment="1">
      <alignment horizontal="left" vertical="center" wrapText="1"/>
    </xf>
    <xf numFmtId="0" fontId="36" fillId="15" borderId="1" xfId="0" applyFont="1" applyFill="1" applyBorder="1" applyAlignment="1">
      <alignment vertical="top" wrapText="1"/>
    </xf>
    <xf numFmtId="0" fontId="35" fillId="15" borderId="1" xfId="0" applyFont="1" applyFill="1" applyBorder="1" applyAlignment="1">
      <alignment vertical="center" wrapText="1"/>
    </xf>
    <xf numFmtId="0" fontId="36" fillId="16" borderId="1" xfId="0" applyFont="1" applyFill="1" applyBorder="1" applyAlignment="1">
      <alignment vertical="center" wrapText="1"/>
    </xf>
    <xf numFmtId="0" fontId="36" fillId="0" borderId="1" xfId="0" applyFont="1" applyBorder="1" applyAlignment="1">
      <alignment vertical="center" wrapText="1"/>
    </xf>
    <xf numFmtId="0" fontId="36" fillId="0" borderId="1" xfId="0" applyFont="1" applyBorder="1" applyAlignment="1">
      <alignment vertical="top" wrapText="1"/>
    </xf>
    <xf numFmtId="0" fontId="17" fillId="0" borderId="4" xfId="0" applyFont="1" applyBorder="1" applyAlignment="1" applyProtection="1">
      <alignment horizontal="center" vertical="center"/>
      <protection locked="0"/>
    </xf>
    <xf numFmtId="0" fontId="17" fillId="0" borderId="4" xfId="0" applyFont="1" applyBorder="1" applyAlignment="1">
      <alignment horizontal="center" vertical="center"/>
    </xf>
    <xf numFmtId="0" fontId="3" fillId="0" borderId="12" xfId="0" applyFont="1" applyBorder="1" applyAlignment="1">
      <alignment vertical="center" wrapText="1"/>
    </xf>
    <xf numFmtId="0" fontId="3" fillId="0" borderId="40" xfId="0" applyFont="1" applyBorder="1" applyAlignment="1">
      <alignment vertical="center" wrapText="1"/>
    </xf>
    <xf numFmtId="0" fontId="3" fillId="0" borderId="41" xfId="0" applyFont="1" applyBorder="1" applyAlignment="1">
      <alignment vertical="center" wrapText="1"/>
    </xf>
    <xf numFmtId="0" fontId="17" fillId="10" borderId="1" xfId="0" applyFont="1" applyFill="1" applyBorder="1" applyAlignment="1" applyProtection="1">
      <alignment horizontal="center" vertical="center"/>
      <protection locked="0"/>
    </xf>
    <xf numFmtId="0" fontId="17" fillId="10" borderId="1" xfId="0" applyFont="1" applyFill="1" applyBorder="1" applyAlignment="1">
      <alignment horizontal="center" vertical="center"/>
    </xf>
    <xf numFmtId="0" fontId="24" fillId="3" borderId="24" xfId="0" applyFont="1" applyFill="1" applyBorder="1" applyAlignment="1">
      <alignment horizontal="center" vertical="center"/>
    </xf>
    <xf numFmtId="0" fontId="24" fillId="3" borderId="25" xfId="0" applyFont="1" applyFill="1" applyBorder="1" applyAlignment="1">
      <alignment horizontal="center" vertical="center"/>
    </xf>
    <xf numFmtId="0" fontId="24" fillId="3" borderId="26" xfId="0" applyFont="1" applyFill="1" applyBorder="1" applyAlignment="1">
      <alignment horizontal="center" vertical="center"/>
    </xf>
    <xf numFmtId="0" fontId="3" fillId="0" borderId="1" xfId="0" applyFont="1" applyBorder="1" applyAlignment="1">
      <alignment horizontal="left" vertical="center"/>
    </xf>
    <xf numFmtId="0" fontId="24" fillId="6" borderId="14" xfId="0" applyFont="1" applyFill="1" applyBorder="1" applyAlignment="1">
      <alignment horizontal="center" vertical="center"/>
    </xf>
    <xf numFmtId="0" fontId="17" fillId="13" borderId="21" xfId="0" applyFont="1" applyFill="1" applyBorder="1" applyAlignment="1">
      <alignment horizontal="left" vertical="top" wrapText="1"/>
    </xf>
    <xf numFmtId="0" fontId="17" fillId="13" borderId="0" xfId="0" applyFont="1" applyFill="1" applyAlignment="1">
      <alignment horizontal="left" vertical="top" wrapText="1"/>
    </xf>
    <xf numFmtId="0" fontId="3" fillId="0" borderId="5" xfId="0" applyFont="1" applyBorder="1" applyAlignment="1" applyProtection="1">
      <alignment horizontal="left"/>
      <protection locked="0"/>
    </xf>
    <xf numFmtId="0" fontId="3" fillId="0" borderId="6" xfId="0" applyFont="1" applyBorder="1" applyAlignment="1" applyProtection="1">
      <alignment horizontal="left"/>
      <protection locked="0"/>
    </xf>
    <xf numFmtId="0" fontId="3" fillId="0" borderId="5" xfId="0" applyFont="1" applyBorder="1" applyAlignment="1">
      <alignment horizontal="left"/>
    </xf>
    <xf numFmtId="0" fontId="3" fillId="0" borderId="6" xfId="0" applyFont="1" applyBorder="1" applyAlignment="1">
      <alignment horizontal="left"/>
    </xf>
    <xf numFmtId="0" fontId="7" fillId="6" borderId="0" xfId="0" applyFont="1" applyFill="1" applyAlignment="1">
      <alignment horizontal="center"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3" fillId="5" borderId="1" xfId="0" applyFont="1" applyFill="1" applyBorder="1" applyAlignment="1">
      <alignment horizontal="center"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2" fillId="0" borderId="1" xfId="0" applyFont="1" applyBorder="1" applyAlignment="1">
      <alignment horizontal="left" vertical="top" wrapText="1"/>
    </xf>
    <xf numFmtId="0" fontId="17" fillId="17" borderId="5" xfId="0" applyFont="1" applyFill="1" applyBorder="1" applyAlignment="1">
      <alignment horizontal="center" vertical="center"/>
    </xf>
    <xf numFmtId="0" fontId="17" fillId="17" borderId="13" xfId="0" applyFont="1" applyFill="1" applyBorder="1" applyAlignment="1">
      <alignment horizontal="center" vertical="center"/>
    </xf>
    <xf numFmtId="0" fontId="17" fillId="17" borderId="6" xfId="0" applyFont="1" applyFill="1" applyBorder="1" applyAlignment="1">
      <alignment horizontal="center" vertical="center"/>
    </xf>
    <xf numFmtId="0" fontId="17" fillId="17" borderId="1" xfId="0" applyFont="1" applyFill="1" applyBorder="1" applyAlignment="1">
      <alignment horizontal="center" vertical="center"/>
    </xf>
    <xf numFmtId="0" fontId="17" fillId="17" borderId="7" xfId="0" applyFont="1" applyFill="1" applyBorder="1" applyAlignment="1">
      <alignment horizontal="center" vertical="center"/>
    </xf>
    <xf numFmtId="0" fontId="17" fillId="17" borderId="8" xfId="0" applyFont="1" applyFill="1" applyBorder="1" applyAlignment="1">
      <alignment horizontal="center" vertical="center"/>
    </xf>
    <xf numFmtId="0" fontId="17" fillId="17" borderId="22" xfId="0" applyFont="1" applyFill="1" applyBorder="1" applyAlignment="1">
      <alignment horizontal="center" vertical="center"/>
    </xf>
    <xf numFmtId="0" fontId="17" fillId="17" borderId="11" xfId="0" applyFont="1" applyFill="1" applyBorder="1" applyAlignment="1">
      <alignment horizontal="center" vertical="center"/>
    </xf>
    <xf numFmtId="0" fontId="17" fillId="17" borderId="0" xfId="0" applyFont="1" applyFill="1" applyAlignment="1">
      <alignment horizontal="center" vertical="center"/>
    </xf>
    <xf numFmtId="0" fontId="17" fillId="17" borderId="23" xfId="0" applyFont="1" applyFill="1" applyBorder="1" applyAlignment="1">
      <alignment horizontal="center" vertical="center"/>
    </xf>
    <xf numFmtId="0" fontId="17" fillId="17" borderId="9" xfId="0" applyFont="1" applyFill="1" applyBorder="1" applyAlignment="1">
      <alignment horizontal="center" vertical="center"/>
    </xf>
    <xf numFmtId="0" fontId="17" fillId="17" borderId="10" xfId="0" applyFont="1" applyFill="1" applyBorder="1" applyAlignment="1">
      <alignment horizontal="center" vertical="center"/>
    </xf>
    <xf numFmtId="0" fontId="17" fillId="17" borderId="27" xfId="0" applyFont="1" applyFill="1" applyBorder="1" applyAlignment="1">
      <alignment horizontal="center" vertical="center"/>
    </xf>
    <xf numFmtId="0" fontId="17" fillId="17" borderId="2" xfId="0" applyFont="1" applyFill="1" applyBorder="1" applyAlignment="1">
      <alignment horizontal="center" vertical="center"/>
    </xf>
    <xf numFmtId="0" fontId="17" fillId="17" borderId="3" xfId="0" applyFont="1" applyFill="1" applyBorder="1" applyAlignment="1">
      <alignment horizontal="center" vertical="center"/>
    </xf>
    <xf numFmtId="0" fontId="17" fillId="17" borderId="4" xfId="0" applyFont="1" applyFill="1" applyBorder="1" applyAlignment="1">
      <alignment horizontal="center" vertical="center"/>
    </xf>
    <xf numFmtId="0" fontId="27" fillId="3" borderId="0" xfId="0" applyFont="1" applyFill="1" applyAlignment="1">
      <alignment horizontal="center"/>
    </xf>
    <xf numFmtId="0" fontId="27" fillId="6" borderId="0" xfId="0" applyFont="1" applyFill="1" applyAlignment="1">
      <alignment horizontal="center"/>
    </xf>
    <xf numFmtId="0" fontId="20" fillId="3" borderId="5" xfId="0" applyFont="1" applyFill="1" applyBorder="1" applyAlignment="1">
      <alignment horizontal="center" vertical="top" wrapText="1"/>
    </xf>
    <xf numFmtId="0" fontId="20" fillId="3" borderId="13" xfId="0" applyFont="1" applyFill="1" applyBorder="1" applyAlignment="1">
      <alignment horizontal="center" vertical="top" wrapText="1"/>
    </xf>
    <xf numFmtId="0" fontId="20" fillId="3" borderId="6" xfId="0" applyFont="1" applyFill="1" applyBorder="1" applyAlignment="1">
      <alignment horizontal="center" vertical="top" wrapText="1"/>
    </xf>
    <xf numFmtId="0" fontId="20" fillId="3" borderId="11" xfId="0" applyFont="1" applyFill="1" applyBorder="1" applyAlignment="1">
      <alignment horizontal="center" vertical="top" wrapText="1"/>
    </xf>
    <xf numFmtId="0" fontId="20" fillId="3" borderId="0" xfId="0" applyFont="1" applyFill="1" applyAlignment="1">
      <alignment horizontal="center" vertical="top" wrapText="1"/>
    </xf>
    <xf numFmtId="0" fontId="20" fillId="3" borderId="1" xfId="0" applyFont="1" applyFill="1" applyBorder="1" applyAlignment="1">
      <alignment horizontal="center" vertical="top" wrapText="1"/>
    </xf>
    <xf numFmtId="0" fontId="20" fillId="6" borderId="1" xfId="0" applyFont="1" applyFill="1" applyBorder="1" applyAlignment="1">
      <alignment horizontal="center" vertical="top" wrapText="1"/>
    </xf>
    <xf numFmtId="0" fontId="3" fillId="0" borderId="4" xfId="0" applyFont="1" applyBorder="1" applyAlignment="1">
      <alignment horizontal="left" vertical="center" wrapText="1"/>
    </xf>
    <xf numFmtId="0" fontId="7" fillId="6" borderId="0" xfId="0" applyFont="1" applyFill="1" applyAlignment="1">
      <alignment horizontal="center" vertical="top"/>
    </xf>
    <xf numFmtId="0" fontId="3" fillId="0" borderId="1" xfId="0" applyFont="1" applyBorder="1" applyAlignment="1">
      <alignment horizontal="left" vertical="center" wrapText="1"/>
    </xf>
    <xf numFmtId="0" fontId="16" fillId="6" borderId="0" xfId="0" applyFont="1" applyFill="1" applyAlignment="1">
      <alignment horizontal="center" vertical="top" wrapText="1"/>
    </xf>
    <xf numFmtId="0" fontId="14" fillId="6" borderId="5"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13" borderId="0" xfId="0" applyFont="1" applyFill="1" applyAlignment="1">
      <alignment horizontal="left" vertical="top" wrapText="1"/>
    </xf>
    <xf numFmtId="0" fontId="21" fillId="2" borderId="0" xfId="0" applyFont="1" applyFill="1" applyAlignment="1" applyProtection="1">
      <alignment horizontal="left" vertical="top" wrapText="1"/>
      <protection locked="0"/>
    </xf>
    <xf numFmtId="1" fontId="17" fillId="14" borderId="0" xfId="0" applyNumberFormat="1" applyFont="1" applyFill="1" applyAlignment="1">
      <alignment horizontal="left" vertical="top" wrapText="1"/>
    </xf>
    <xf numFmtId="0" fontId="21" fillId="12" borderId="0" xfId="0" applyFont="1" applyFill="1" applyAlignment="1" applyProtection="1">
      <alignment horizontal="left" vertical="top" wrapText="1"/>
      <protection locked="0"/>
    </xf>
    <xf numFmtId="0" fontId="14" fillId="6" borderId="33" xfId="0" applyFont="1" applyFill="1" applyBorder="1" applyAlignment="1">
      <alignment horizontal="center" vertical="center" wrapText="1"/>
    </xf>
    <xf numFmtId="0" fontId="14" fillId="6" borderId="34" xfId="0" applyFont="1" applyFill="1" applyBorder="1" applyAlignment="1">
      <alignment horizontal="center" vertical="center" wrapText="1"/>
    </xf>
    <xf numFmtId="0" fontId="14" fillId="6" borderId="35" xfId="0" applyFont="1" applyFill="1" applyBorder="1" applyAlignment="1">
      <alignment horizontal="center" vertical="center" wrapText="1"/>
    </xf>
    <xf numFmtId="0" fontId="20" fillId="3" borderId="2"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17" fillId="0" borderId="5" xfId="0" applyFont="1" applyBorder="1" applyAlignment="1">
      <alignment horizontal="left" vertical="top" wrapText="1"/>
    </xf>
    <xf numFmtId="0" fontId="17" fillId="0" borderId="13" xfId="0" applyFont="1" applyBorder="1" applyAlignment="1">
      <alignment horizontal="left" vertical="top" wrapText="1"/>
    </xf>
    <xf numFmtId="0" fontId="17" fillId="0" borderId="6" xfId="0" applyFont="1" applyBorder="1" applyAlignment="1">
      <alignment horizontal="left" vertical="top" wrapText="1"/>
    </xf>
    <xf numFmtId="0" fontId="17" fillId="0" borderId="1" xfId="0" applyFont="1" applyBorder="1" applyAlignment="1">
      <alignment horizontal="left" vertical="top" wrapText="1"/>
    </xf>
    <xf numFmtId="0" fontId="22" fillId="13" borderId="0" xfId="0" applyFont="1" applyFill="1" applyAlignment="1">
      <alignment horizontal="left" vertical="top" wrapText="1"/>
    </xf>
    <xf numFmtId="0" fontId="14" fillId="3" borderId="2"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2"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6" borderId="1" xfId="0" applyFont="1" applyFill="1" applyBorder="1" applyAlignment="1">
      <alignment horizontal="center" vertical="center" wrapText="1"/>
    </xf>
    <xf numFmtId="0" fontId="16" fillId="6" borderId="5" xfId="0" applyFont="1" applyFill="1" applyBorder="1" applyAlignment="1">
      <alignment horizontal="center" vertical="top" wrapText="1"/>
    </xf>
    <xf numFmtId="0" fontId="16" fillId="6" borderId="13" xfId="0" applyFont="1" applyFill="1" applyBorder="1" applyAlignment="1">
      <alignment horizontal="center" vertical="top" wrapText="1"/>
    </xf>
    <xf numFmtId="0" fontId="16" fillId="6" borderId="6" xfId="0" applyFont="1" applyFill="1" applyBorder="1" applyAlignment="1">
      <alignment horizontal="center" vertical="top" wrapText="1"/>
    </xf>
    <xf numFmtId="0" fontId="18" fillId="9" borderId="1" xfId="0" applyFont="1" applyFill="1" applyBorder="1" applyAlignment="1">
      <alignment horizontal="center" vertical="top" wrapText="1"/>
    </xf>
    <xf numFmtId="0" fontId="21" fillId="2" borderId="11" xfId="0" applyFont="1" applyFill="1" applyBorder="1" applyAlignment="1" applyProtection="1">
      <alignment horizontal="left" vertical="top" wrapText="1"/>
      <protection locked="0"/>
    </xf>
    <xf numFmtId="0" fontId="21" fillId="2" borderId="23" xfId="0" applyFont="1" applyFill="1" applyBorder="1" applyAlignment="1" applyProtection="1">
      <alignment horizontal="left" vertical="top" wrapText="1"/>
      <protection locked="0"/>
    </xf>
    <xf numFmtId="0" fontId="14" fillId="13" borderId="11" xfId="0" applyFont="1" applyFill="1" applyBorder="1" applyAlignment="1">
      <alignment horizontal="left" vertical="top" wrapText="1"/>
    </xf>
    <xf numFmtId="0" fontId="14" fillId="13" borderId="23" xfId="0" applyFont="1" applyFill="1" applyBorder="1" applyAlignment="1">
      <alignment horizontal="left" vertical="top" wrapText="1"/>
    </xf>
    <xf numFmtId="1" fontId="17" fillId="14" borderId="11" xfId="0" applyNumberFormat="1" applyFont="1" applyFill="1" applyBorder="1" applyAlignment="1">
      <alignment horizontal="left" vertical="top" wrapText="1"/>
    </xf>
    <xf numFmtId="1" fontId="17" fillId="14" borderId="23" xfId="0" applyNumberFormat="1" applyFont="1" applyFill="1" applyBorder="1" applyAlignment="1">
      <alignment horizontal="left" vertical="top" wrapText="1"/>
    </xf>
    <xf numFmtId="0" fontId="14" fillId="13" borderId="9" xfId="0" applyFont="1" applyFill="1" applyBorder="1" applyAlignment="1">
      <alignment horizontal="center" vertical="top" wrapText="1"/>
    </xf>
    <xf numFmtId="0" fontId="14" fillId="13" borderId="27" xfId="0" applyFont="1" applyFill="1" applyBorder="1" applyAlignment="1">
      <alignment horizontal="center" vertical="top" wrapText="1"/>
    </xf>
    <xf numFmtId="0" fontId="31" fillId="13" borderId="11" xfId="0" applyFont="1" applyFill="1" applyBorder="1" applyAlignment="1">
      <alignment horizontal="left" vertical="top" wrapText="1"/>
    </xf>
    <xf numFmtId="0" fontId="31" fillId="13" borderId="23" xfId="0" applyFont="1" applyFill="1" applyBorder="1" applyAlignment="1">
      <alignment horizontal="left" vertical="top" wrapText="1"/>
    </xf>
    <xf numFmtId="0" fontId="22" fillId="8" borderId="2" xfId="0" applyFont="1" applyFill="1" applyBorder="1" applyAlignment="1">
      <alignment horizontal="left" vertical="center" wrapText="1"/>
    </xf>
    <xf numFmtId="0" fontId="17" fillId="8" borderId="4" xfId="0" applyFont="1" applyFill="1" applyBorder="1" applyAlignment="1">
      <alignment horizontal="left" vertical="center" wrapText="1"/>
    </xf>
    <xf numFmtId="0" fontId="8" fillId="13" borderId="28" xfId="0" applyFont="1" applyFill="1" applyBorder="1" applyAlignment="1">
      <alignment horizontal="left" vertical="top" wrapText="1"/>
    </xf>
    <xf numFmtId="0" fontId="8" fillId="13" borderId="0" xfId="0" applyFont="1" applyFill="1" applyAlignment="1">
      <alignment horizontal="left" vertical="top" wrapText="1"/>
    </xf>
    <xf numFmtId="0" fontId="8" fillId="13" borderId="29" xfId="0" applyFont="1" applyFill="1" applyBorder="1" applyAlignment="1">
      <alignment horizontal="left" vertical="top" wrapText="1"/>
    </xf>
    <xf numFmtId="0" fontId="8" fillId="13" borderId="30" xfId="0" applyFont="1" applyFill="1" applyBorder="1" applyAlignment="1">
      <alignment horizontal="left" vertical="top" wrapText="1"/>
    </xf>
    <xf numFmtId="0" fontId="8" fillId="13" borderId="31" xfId="0" applyFont="1" applyFill="1" applyBorder="1" applyAlignment="1">
      <alignment horizontal="left" vertical="top" wrapText="1"/>
    </xf>
    <xf numFmtId="0" fontId="8" fillId="13" borderId="32" xfId="0" applyFont="1" applyFill="1" applyBorder="1" applyAlignment="1">
      <alignment horizontal="left" vertical="top" wrapText="1"/>
    </xf>
    <xf numFmtId="0" fontId="33" fillId="6" borderId="1" xfId="0" applyFont="1" applyFill="1" applyBorder="1" applyAlignment="1">
      <alignment horizontal="center"/>
    </xf>
    <xf numFmtId="0" fontId="17" fillId="8" borderId="2" xfId="0" applyFont="1" applyFill="1" applyBorder="1" applyAlignment="1">
      <alignment horizontal="left" vertical="center" wrapText="1"/>
    </xf>
    <xf numFmtId="0" fontId="17" fillId="0" borderId="2" xfId="0" quotePrefix="1" applyFont="1" applyBorder="1" applyAlignment="1">
      <alignment horizontal="left" vertical="center" wrapText="1"/>
    </xf>
    <xf numFmtId="0" fontId="17" fillId="0" borderId="3" xfId="0" quotePrefix="1" applyFont="1" applyBorder="1" applyAlignment="1">
      <alignment horizontal="left" vertical="center" wrapText="1"/>
    </xf>
    <xf numFmtId="0" fontId="17" fillId="0" borderId="4" xfId="0" quotePrefix="1" applyFont="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4" fillId="6" borderId="7" xfId="0" applyFont="1" applyFill="1" applyBorder="1" applyAlignment="1">
      <alignment horizontal="left" vertical="top" wrapText="1"/>
    </xf>
    <xf numFmtId="0" fontId="14" fillId="6" borderId="22" xfId="0" applyFont="1" applyFill="1" applyBorder="1" applyAlignment="1">
      <alignment horizontal="left" vertical="top" wrapText="1"/>
    </xf>
    <xf numFmtId="0" fontId="7" fillId="6" borderId="37" xfId="0" applyFont="1" applyFill="1" applyBorder="1" applyAlignment="1">
      <alignment horizontal="center" vertical="top" wrapText="1"/>
    </xf>
    <xf numFmtId="0" fontId="7" fillId="6" borderId="38" xfId="0" applyFont="1" applyFill="1" applyBorder="1" applyAlignment="1">
      <alignment horizontal="center" vertical="top" wrapText="1"/>
    </xf>
    <xf numFmtId="0" fontId="7" fillId="6" borderId="39" xfId="0" applyFont="1" applyFill="1" applyBorder="1" applyAlignment="1">
      <alignment horizontal="center" vertical="top" wrapTex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22" fillId="0" borderId="2" xfId="0" applyFont="1" applyBorder="1" applyAlignment="1">
      <alignment horizontal="left" vertical="center" wrapText="1"/>
    </xf>
    <xf numFmtId="0" fontId="14" fillId="3" borderId="2" xfId="0" applyFont="1" applyFill="1" applyBorder="1" applyAlignment="1">
      <alignment vertical="center" wrapText="1"/>
    </xf>
    <xf numFmtId="0" fontId="14" fillId="3" borderId="3" xfId="0" applyFont="1" applyFill="1" applyBorder="1" applyAlignment="1">
      <alignment vertical="center" wrapText="1"/>
    </xf>
    <xf numFmtId="0" fontId="20" fillId="3" borderId="5"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36" xfId="0" applyFont="1" applyFill="1" applyBorder="1" applyAlignment="1">
      <alignment horizontal="center" vertical="center" wrapText="1"/>
    </xf>
    <xf numFmtId="0" fontId="20" fillId="3" borderId="27" xfId="0" applyFont="1" applyFill="1" applyBorder="1" applyAlignment="1">
      <alignment horizontal="center" vertical="center" wrapText="1"/>
    </xf>
    <xf numFmtId="0" fontId="11" fillId="0" borderId="0" xfId="0" applyFont="1" applyAlignment="1">
      <alignment horizontal="left" vertical="center" wrapText="1"/>
    </xf>
    <xf numFmtId="0" fontId="17" fillId="17" borderId="0" xfId="0" applyFont="1" applyFill="1" applyBorder="1" applyAlignment="1">
      <alignment horizontal="center" vertical="center"/>
    </xf>
    <xf numFmtId="0" fontId="17" fillId="0" borderId="5" xfId="0" applyFont="1" applyBorder="1" applyAlignment="1" applyProtection="1">
      <alignment horizontal="center" vertical="center"/>
      <protection locked="0"/>
    </xf>
    <xf numFmtId="0" fontId="36" fillId="0" borderId="1" xfId="0" applyFont="1" applyFill="1" applyBorder="1" applyAlignment="1">
      <alignment vertical="top" wrapText="1"/>
    </xf>
    <xf numFmtId="0" fontId="36" fillId="15" borderId="1" xfId="0" applyFont="1" applyFill="1" applyBorder="1" applyAlignment="1" applyProtection="1">
      <alignment vertical="center" wrapText="1"/>
      <protection locked="0"/>
    </xf>
    <xf numFmtId="0" fontId="36" fillId="15" borderId="1" xfId="0" applyFont="1" applyFill="1" applyBorder="1" applyAlignment="1" applyProtection="1">
      <alignment vertical="top" wrapText="1"/>
      <protection locked="0"/>
    </xf>
    <xf numFmtId="0" fontId="36" fillId="0" borderId="1" xfId="0" applyFont="1" applyBorder="1" applyAlignment="1" applyProtection="1">
      <alignment vertical="center" wrapText="1"/>
      <protection locked="0"/>
    </xf>
    <xf numFmtId="0" fontId="36" fillId="0" borderId="1" xfId="0" applyFont="1" applyBorder="1" applyAlignment="1" applyProtection="1">
      <alignment vertical="top" wrapText="1"/>
      <protection locked="0"/>
    </xf>
    <xf numFmtId="0" fontId="0" fillId="7" borderId="0" xfId="0" applyFill="1" applyProtection="1">
      <protection locked="0"/>
    </xf>
    <xf numFmtId="0" fontId="0" fillId="0" borderId="0" xfId="0" applyProtection="1">
      <protection locked="0"/>
    </xf>
  </cellXfs>
  <cellStyles count="3">
    <cellStyle name="Heading 4" xfId="1" builtinId="19"/>
    <cellStyle name="Normal" xfId="0" builtinId="0"/>
    <cellStyle name="Per cent" xfId="2" builtinId="5"/>
  </cellStyles>
  <dxfs count="30">
    <dxf>
      <fill>
        <patternFill>
          <bgColor rgb="FFEE7402"/>
        </patternFill>
      </fill>
    </dxf>
    <dxf>
      <fill>
        <patternFill>
          <bgColor rgb="FFEE7402"/>
        </patternFill>
      </fill>
    </dxf>
    <dxf>
      <fill>
        <patternFill>
          <bgColor rgb="FF464643"/>
        </patternFill>
      </fill>
    </dxf>
    <dxf>
      <font>
        <strike val="0"/>
        <outline val="0"/>
        <shadow val="0"/>
        <u val="none"/>
        <vertAlign val="baseline"/>
        <sz val="10"/>
        <color rgb="FF000000"/>
        <name val="Poppins Light"/>
        <scheme val="none"/>
      </font>
      <numFmt numFmtId="0" formatCode="General"/>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0"/>
        <color rgb="FF000000"/>
        <name val="Poppins Light"/>
        <scheme val="none"/>
      </font>
      <numFmt numFmtId="0" formatCode="General"/>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0"/>
        <color rgb="FF000000"/>
        <name val="Poppins Light"/>
        <scheme val="none"/>
      </font>
      <numFmt numFmtId="0" formatCode="General"/>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0"/>
        <color rgb="FF000000"/>
        <name val="Poppins Light"/>
        <scheme val="none"/>
      </font>
      <numFmt numFmtId="0" formatCode="General"/>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Poppins Light"/>
        <scheme val="none"/>
      </font>
      <fill>
        <patternFill patternType="solid">
          <fgColor indexed="64"/>
          <bgColor rgb="FFFFFFFF"/>
        </patternFill>
      </fill>
      <border diagonalUp="0" diagonalDown="0" outline="0">
        <left style="thin">
          <color auto="1"/>
        </left>
        <right style="thin">
          <color auto="1"/>
        </right>
        <top style="thin">
          <color auto="1"/>
        </top>
        <bottom/>
      </border>
    </dxf>
    <dxf>
      <font>
        <strike val="0"/>
        <outline val="0"/>
        <shadow val="0"/>
        <u val="none"/>
        <vertAlign val="baseline"/>
        <sz val="10"/>
        <color theme="1"/>
        <name val="Poppins Light"/>
        <scheme val="none"/>
      </font>
      <numFmt numFmtId="0" formatCode="General"/>
      <fill>
        <patternFill>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Poppins Light"/>
        <scheme val="none"/>
      </font>
      <fill>
        <patternFill patternType="solid">
          <fgColor indexed="64"/>
          <bgColor rgb="FFFFFFFF"/>
        </patternFill>
      </fill>
      <border diagonalUp="0" diagonalDown="0" outline="0">
        <left style="thin">
          <color auto="1"/>
        </left>
        <right style="thin">
          <color auto="1"/>
        </right>
        <top style="thin">
          <color auto="1"/>
        </top>
        <bottom/>
      </border>
    </dxf>
    <dxf>
      <font>
        <strike val="0"/>
        <outline val="0"/>
        <shadow val="0"/>
        <u val="none"/>
        <vertAlign val="baseline"/>
        <sz val="10"/>
        <color theme="1"/>
        <name val="Poppins Light"/>
        <scheme val="none"/>
      </font>
      <numFmt numFmtId="0" formatCode="General"/>
      <fill>
        <patternFill>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Poppins Light"/>
        <scheme val="none"/>
      </font>
      <fill>
        <patternFill patternType="solid">
          <fgColor indexed="64"/>
          <bgColor rgb="FFEE7402"/>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Poppins Light"/>
        <scheme val="none"/>
      </font>
      <numFmt numFmtId="0" formatCode="General"/>
      <fill>
        <patternFill patternType="solid">
          <fgColor indexed="64"/>
          <bgColor rgb="FFEE740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0"/>
        <color theme="1"/>
        <name val="Poppins Light"/>
        <scheme val="none"/>
      </font>
      <numFmt numFmtId="0" formatCode="General"/>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Poppins Light"/>
        <scheme val="none"/>
      </font>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Poppins Light"/>
        <scheme val="none"/>
      </font>
      <numFmt numFmtId="0" formatCode="General"/>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Poppins Light"/>
        <scheme val="none"/>
      </font>
      <numFmt numFmtId="0" formatCode="General"/>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Poppins Light"/>
        <scheme val="none"/>
      </font>
      <numFmt numFmtId="19" formatCode="d/m/yyyy"/>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Poppins Light"/>
        <scheme val="none"/>
      </font>
      <numFmt numFmtId="19" formatCode="d/m/yyyy"/>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Poppins Light"/>
        <scheme val="none"/>
      </font>
      <numFmt numFmtId="0" formatCode="General"/>
      <fill>
        <patternFill patternType="solid">
          <fgColor indexed="64"/>
          <bgColor rgb="FFE7CBD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Poppins Light"/>
        <scheme val="none"/>
      </font>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Poppins Light"/>
        <scheme val="none"/>
      </font>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Poppins Light"/>
        <scheme val="none"/>
      </font>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Poppins Light"/>
        <scheme val="none"/>
      </font>
      <numFmt numFmtId="0" formatCode="General"/>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strike val="0"/>
        <outline val="0"/>
        <shadow val="0"/>
        <u val="none"/>
        <vertAlign val="baseline"/>
        <sz val="10"/>
        <color theme="1"/>
        <name val="Poppins Light"/>
        <scheme val="none"/>
      </font>
      <numFmt numFmtId="0" formatCode="General"/>
      <fill>
        <patternFill patternType="solid">
          <fgColor indexed="64"/>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top style="thin">
          <color rgb="FF464643"/>
        </top>
      </border>
    </dxf>
    <dxf>
      <border diagonalUp="0" diagonalDown="0">
        <left style="thin">
          <color rgb="FF464643"/>
        </left>
        <right style="thin">
          <color rgb="FF464643"/>
        </right>
        <top style="thin">
          <color rgb="FF464643"/>
        </top>
        <bottom style="thin">
          <color rgb="FF464643"/>
        </bottom>
      </border>
    </dxf>
    <dxf>
      <font>
        <strike val="0"/>
        <outline val="0"/>
        <shadow val="0"/>
        <u val="none"/>
        <vertAlign val="baseline"/>
        <sz val="10"/>
        <color rgb="FF000000"/>
        <name val="Poppins Light"/>
        <scheme val="none"/>
      </font>
      <numFmt numFmtId="0" formatCode="General"/>
      <protection locked="0" hidden="0"/>
    </dxf>
    <dxf>
      <border outline="0">
        <bottom style="thin">
          <color indexed="64"/>
        </bottom>
      </border>
    </dxf>
    <dxf>
      <font>
        <b/>
        <i val="0"/>
        <strike val="0"/>
        <condense val="0"/>
        <extend val="0"/>
        <outline val="0"/>
        <shadow val="0"/>
        <u val="none"/>
        <vertAlign val="baseline"/>
        <sz val="11"/>
        <color auto="1"/>
        <name val="Poppins Light"/>
        <scheme val="none"/>
      </font>
      <fill>
        <patternFill patternType="solid">
          <fgColor indexed="64"/>
          <bgColor rgb="FF007EAC"/>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BAD9D4"/>
      <color rgb="FFE7CBD4"/>
      <color rgb="FFEE7402"/>
      <color rgb="FFB1003B"/>
      <color rgb="FF464643"/>
      <color rgb="FF007EAC"/>
      <color rgb="FFFFEECF"/>
      <color rgb="FFFF256E"/>
      <color rgb="FF74A08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101877</xdr:colOff>
      <xdr:row>1</xdr:row>
      <xdr:rowOff>133351</xdr:rowOff>
    </xdr:from>
    <xdr:to>
      <xdr:col>21</xdr:col>
      <xdr:colOff>126228</xdr:colOff>
      <xdr:row>50</xdr:row>
      <xdr:rowOff>141918</xdr:rowOff>
    </xdr:to>
    <xdr:pic>
      <xdr:nvPicPr>
        <xdr:cNvPr id="2" name="Picture 2">
          <a:extLst>
            <a:ext uri="{FF2B5EF4-FFF2-40B4-BE49-F238E27FC236}">
              <a16:creationId xmlns:a16="http://schemas.microsoft.com/office/drawing/2014/main" id="{DA1961A8-2F24-058C-674A-8BA7E3E851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877" y="523876"/>
          <a:ext cx="12825951" cy="93430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1697934</xdr:colOff>
      <xdr:row>10</xdr:row>
      <xdr:rowOff>74544</xdr:rowOff>
    </xdr:from>
    <xdr:to>
      <xdr:col>6</xdr:col>
      <xdr:colOff>1905914</xdr:colOff>
      <xdr:row>15</xdr:row>
      <xdr:rowOff>129630</xdr:rowOff>
    </xdr:to>
    <xdr:pic>
      <xdr:nvPicPr>
        <xdr:cNvPr id="2" name="Picture 1">
          <a:extLst>
            <a:ext uri="{FF2B5EF4-FFF2-40B4-BE49-F238E27FC236}">
              <a16:creationId xmlns:a16="http://schemas.microsoft.com/office/drawing/2014/main" id="{B65B39C7-9EA6-4155-8E15-E6A7E6B6D9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198" b="9662"/>
        <a:stretch>
          <a:fillRect/>
        </a:stretch>
      </xdr:blipFill>
      <xdr:spPr>
        <a:xfrm>
          <a:off x="11289195" y="2923761"/>
          <a:ext cx="2593371" cy="14140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496957</xdr:colOff>
      <xdr:row>1</xdr:row>
      <xdr:rowOff>67094</xdr:rowOff>
    </xdr:from>
    <xdr:to>
      <xdr:col>6</xdr:col>
      <xdr:colOff>2161762</xdr:colOff>
      <xdr:row>5</xdr:row>
      <xdr:rowOff>206705</xdr:rowOff>
    </xdr:to>
    <xdr:pic>
      <xdr:nvPicPr>
        <xdr:cNvPr id="2" name="Picture 1">
          <a:extLst>
            <a:ext uri="{FF2B5EF4-FFF2-40B4-BE49-F238E27FC236}">
              <a16:creationId xmlns:a16="http://schemas.microsoft.com/office/drawing/2014/main" id="{E17060FF-3752-484F-96FD-DED08E3E057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198" b="9662"/>
        <a:stretch>
          <a:fillRect/>
        </a:stretch>
      </xdr:blipFill>
      <xdr:spPr>
        <a:xfrm>
          <a:off x="12763500" y="472942"/>
          <a:ext cx="1664805" cy="11832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1882589</xdr:colOff>
      <xdr:row>11</xdr:row>
      <xdr:rowOff>156883</xdr:rowOff>
    </xdr:from>
    <xdr:to>
      <xdr:col>6</xdr:col>
      <xdr:colOff>2075772</xdr:colOff>
      <xdr:row>16</xdr:row>
      <xdr:rowOff>174055</xdr:rowOff>
    </xdr:to>
    <xdr:pic>
      <xdr:nvPicPr>
        <xdr:cNvPr id="4" name="Picture 3">
          <a:extLst>
            <a:ext uri="{FF2B5EF4-FFF2-40B4-BE49-F238E27FC236}">
              <a16:creationId xmlns:a16="http://schemas.microsoft.com/office/drawing/2014/main" id="{816A4E15-4BAF-4EED-898D-D69ADEDCA4C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198" b="9662"/>
        <a:stretch>
          <a:fillRect/>
        </a:stretch>
      </xdr:blipFill>
      <xdr:spPr>
        <a:xfrm>
          <a:off x="9659471" y="3070412"/>
          <a:ext cx="2593371" cy="14140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1737332</xdr:colOff>
      <xdr:row>7</xdr:row>
      <xdr:rowOff>104775</xdr:rowOff>
    </xdr:from>
    <xdr:to>
      <xdr:col>6</xdr:col>
      <xdr:colOff>1993802</xdr:colOff>
      <xdr:row>12</xdr:row>
      <xdr:rowOff>76200</xdr:rowOff>
    </xdr:to>
    <xdr:pic>
      <xdr:nvPicPr>
        <xdr:cNvPr id="4" name="Picture 3">
          <a:extLst>
            <a:ext uri="{FF2B5EF4-FFF2-40B4-BE49-F238E27FC236}">
              <a16:creationId xmlns:a16="http://schemas.microsoft.com/office/drawing/2014/main" id="{50C5F0D6-8728-7D2D-F06D-4C02615EFA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882" r="3064" b="19853"/>
        <a:stretch>
          <a:fillRect/>
        </a:stretch>
      </xdr:blipFill>
      <xdr:spPr>
        <a:xfrm>
          <a:off x="9862157" y="2324100"/>
          <a:ext cx="2698680" cy="1295400"/>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Ruben Schermers" id="{78E3AC55-573D-472D-9ACE-5C97535F05A2}" userId="S::Ruben.Schermers@redeenkind.nl::5ddcaf69-4e38-4777-8687-e42ba0c59355" providerId="AD"/>
  <person displayName="Han van der Sluijs" id="{0613E8DF-02C5-467F-B7FB-53A0ECE2EEE2}" userId="S::Han.vanderSluijs@redeenkind.nl::82f81351-a9bd-4960-a207-a340598d782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433579-C0B1-4823-A807-0AE3CF6F0D07}" name="Tabel2578369" displayName="Tabel2578369" ref="B3:T19" totalsRowShown="0" headerRowDxfId="29" dataDxfId="27" headerRowBorderDxfId="28" tableBorderDxfId="26" totalsRowBorderDxfId="25">
  <tableColumns count="19">
    <tableColumn id="2" xr3:uid="{B72D0346-FC22-4180-8554-8A3D4CAD3728}" name="Name ECDC" dataDxfId="24"/>
    <tableColumn id="1" xr3:uid="{1B87D0CC-4804-43A7-AFF8-BC0C65BBE66D}" name="Village ECDC" dataDxfId="23"/>
    <tableColumn id="19" xr3:uid="{5CF64FEE-E1DB-4B30-87CF-2512E139B8FD}" name="Parish ECDC" dataDxfId="22"/>
    <tableColumn id="17" xr3:uid="{8DA88501-FA4E-44E0-B744-5B9A7B7C68F7}" name="Number of children enrolled" dataDxfId="21"/>
    <tableColumn id="16" xr3:uid="{00AAFCE4-313E-4D0C-8C2D-749B6965736F}" name="Number of teachers/caregivers" dataDxfId="20"/>
    <tableColumn id="8" xr3:uid="{6EE30884-0DD0-477B-B50C-37C7BEA00F82}" name="Student-Caregiver ratio" dataDxfId="19" dataCellStyle="Per cent">
      <calculatedColumnFormula>IFERROR(Tabel2578369[[#This Row],[Number of children enrolled]]/Tabel2578369[[#This Row],[Number of teachers/caregivers]],"")</calculatedColumnFormula>
    </tableColumn>
    <tableColumn id="3" xr3:uid="{31D554F6-9746-47D0-B8D9-FCEC03AE546D}" name="Start date supporting ECDC" dataDxfId="18"/>
    <tableColumn id="7" xr3:uid="{294B7D0F-EFC5-4672-A5E8-3291A6DD9261}" name="Type(s) of support (e.g. construction, training, etc.)" dataDxfId="17"/>
    <tableColumn id="5" xr3:uid="{0C13BF59-CB10-4A2C-9221-8DEAFB873054}" name="ECDC Committee established (Yes/No)" dataDxfId="16"/>
    <tableColumn id="10" xr3:uid="{08AD136A-8E4B-4145-8A29-CCA00688F457}" name="Year ECDC Committee established" dataDxfId="15"/>
    <tableColumn id="20" xr3:uid="{77CEC961-8512-4E67-8C8B-165AC6454023}" name="Date training given to ECDC Committee" dataDxfId="14"/>
    <tableColumn id="6" xr3:uid="{AE648CB5-01BB-4677-BC50-F087BFE0A1A9}" name="Year Baseline" dataDxfId="13"/>
    <tableColumn id="4" xr3:uid="{5BCD232D-86F3-4D00-9807-42DADE3F4C0C}" name="Average baseline score ECDC Scorecard" dataDxfId="12" totalsRowDxfId="11"/>
    <tableColumn id="14" xr3:uid="{4672D4FA-94D4-4BE2-9292-C11F5CF1A0D9}" name="Average score Year 2" dataDxfId="10" totalsRowDxfId="9"/>
    <tableColumn id="18" xr3:uid="{F926B753-54F0-4D34-B110-808A871EE2F7}" name="Average score Year 3" dataDxfId="8" totalsRowDxfId="7"/>
    <tableColumn id="11" xr3:uid="{28F68BF4-731B-465E-9F27-74142AB5A341}" name="Average score Year 4" dataDxfId="6"/>
    <tableColumn id="12" xr3:uid="{7D757D4A-6BAD-4C87-B4CC-1CFAE5B74AFF}" name="Average score Year 5" dataDxfId="5"/>
    <tableColumn id="13" xr3:uid="{B2CA1293-F582-4912-82F8-2C27F7A1A8F3}" name="Average score Year 6" dataDxfId="4"/>
    <tableColumn id="15" xr3:uid="{45FF2260-3F12-4988-AC2E-1D4A4DDC7F12}" name="Average score Year 7" dataDxfId="3"/>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63" dT="2026-04-02T15:46:08.85" personId="{0613E8DF-02C5-467F-B7FB-53A0ECE2EEE2}" id="{4BF7ED7D-07FC-4BA1-A00B-1310479F9F57}" done="1">
    <text>Part of teacher skills?</text>
  </threadedComment>
  <threadedComment ref="C63" dT="2026-04-02T15:47:57.01" personId="{0613E8DF-02C5-467F-B7FB-53A0ECE2EEE2}" id="{0A73EC1C-5E8E-4A73-A8C1-EC451E4DEB79}" parentId="{4BF7ED7D-07FC-4BA1-A00B-1310479F9F57}">
    <text>Of meer een vraag over beschikbaarheid van materialen?</text>
  </threadedComment>
  <threadedComment ref="C63" dT="2026-04-22T07:58:55.33" personId="{78E3AC55-573D-472D-9ACE-5C97535F05A2}" id="{AA1B7E66-4222-4FE9-9CF3-3558BA86AF90}" parentId="{4BF7ED7D-07FC-4BA1-A00B-1310479F9F57}">
    <text xml:space="preserve">Meer teacher skills idd. 
Misschien toch nog een vraag toevoegen over materialen hier. </text>
  </threadedComment>
</ThreadedComments>
</file>

<file path=xl/threadedComments/threadedComment2.xml><?xml version="1.0" encoding="utf-8"?>
<ThreadedComments xmlns="http://schemas.microsoft.com/office/spreadsheetml/2018/threadedcomments" xmlns:x="http://schemas.openxmlformats.org/spreadsheetml/2006/main">
  <threadedComment ref="C15" dT="2026-04-02T15:59:30.55" personId="{0613E8DF-02C5-467F-B7FB-53A0ECE2EEE2}" id="{8614F36F-C2BE-487A-BF02-5358B9167E90}" done="1">
    <text>ECD centres? Nu niet consistent met de andere tools</text>
  </threadedComment>
</ThreadedComments>
</file>

<file path=xl/threadedComments/threadedComment3.xml><?xml version="1.0" encoding="utf-8"?>
<ThreadedComments xmlns="http://schemas.microsoft.com/office/spreadsheetml/2018/threadedcomments" xmlns:x="http://schemas.openxmlformats.org/spreadsheetml/2006/main">
  <threadedComment ref="F29" dT="2026-04-02T16:13:05.45" personId="{0613E8DF-02C5-467F-B7FB-53A0ECE2EEE2}" id="{32EE90BB-5833-4B0F-B92B-52407D964FF2}">
    <text xml:space="preserve">Hier misschien nog aan toevoegen dat score 3 betekent dat er genoeg inkomen is of bijna genoeg? En score 4 is dan bijvoorbeeld meer dan genoeg of genoeg? </text>
  </threadedComment>
  <threadedComment ref="G29" dT="2026-04-02T16:11:38.39" personId="{0613E8DF-02C5-467F-B7FB-53A0ECE2EEE2}" id="{D32A0BFC-E838-4A78-AD29-4A4432ADFACC}">
    <text xml:space="preserve">Hier weer IGAs like SHGs? </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 Id="rId4" Type="http://schemas.microsoft.com/office/2017/10/relationships/threadedComment" Target="../threadedComments/threadedComment2.xml"/></Relationships>
</file>

<file path=xl/worksheets/_rels/sheet19.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120E1-25A9-4A1C-B832-6B6D1CF7B450}">
  <sheetPr codeName="Sheet1">
    <pageSetUpPr autoPageBreaks="0"/>
  </sheetPr>
  <dimension ref="A1:AA130"/>
  <sheetViews>
    <sheetView showGridLines="0" tabSelected="1" zoomScale="110" zoomScaleNormal="110" workbookViewId="0">
      <selection activeCell="D29" sqref="D29"/>
    </sheetView>
  </sheetViews>
  <sheetFormatPr defaultRowHeight="20.399999999999999" x14ac:dyDescent="0.7"/>
  <cols>
    <col min="1" max="3" width="3.5546875" customWidth="1"/>
    <col min="4" max="4" width="61.6640625" style="39" bestFit="1" customWidth="1"/>
    <col min="5" max="5" width="28.33203125" style="39" customWidth="1"/>
    <col min="6" max="6" width="21.6640625" customWidth="1"/>
    <col min="7" max="7" width="5.44140625" customWidth="1"/>
  </cols>
  <sheetData>
    <row r="1" spans="1:27" ht="14.4" x14ac:dyDescent="0.3">
      <c r="A1" s="13"/>
      <c r="B1" s="13"/>
      <c r="C1" s="13"/>
      <c r="D1" s="13"/>
      <c r="E1" s="13"/>
      <c r="F1" s="13"/>
      <c r="G1" s="13"/>
      <c r="H1" s="13"/>
      <c r="I1" s="13"/>
      <c r="J1" s="13"/>
      <c r="K1" s="13"/>
      <c r="L1" s="13"/>
      <c r="M1" s="13"/>
      <c r="N1" s="13"/>
      <c r="O1" s="13"/>
      <c r="P1" s="13"/>
      <c r="Q1" s="13"/>
      <c r="R1" s="13"/>
      <c r="S1" s="13"/>
      <c r="T1" s="13"/>
      <c r="U1" s="13"/>
      <c r="V1" s="13"/>
      <c r="W1" s="13"/>
      <c r="X1" s="13"/>
      <c r="Y1" s="13"/>
      <c r="Z1" s="13"/>
      <c r="AA1" s="13"/>
    </row>
    <row r="2" spans="1:27" ht="31.8" x14ac:dyDescent="0.3">
      <c r="A2" s="13"/>
      <c r="B2" s="169" t="s">
        <v>0</v>
      </c>
      <c r="C2" s="169"/>
      <c r="D2" s="169"/>
      <c r="E2" s="169"/>
      <c r="F2" s="169"/>
      <c r="G2" s="169"/>
      <c r="H2" s="13"/>
      <c r="I2" s="13"/>
      <c r="J2" s="13"/>
      <c r="K2" s="13"/>
      <c r="L2" s="13"/>
      <c r="M2" s="13"/>
      <c r="N2" s="13"/>
      <c r="O2" s="13"/>
      <c r="P2" s="13"/>
      <c r="Q2" s="13"/>
      <c r="R2" s="13"/>
      <c r="S2" s="13"/>
      <c r="T2" s="13"/>
      <c r="U2" s="13"/>
      <c r="V2" s="13"/>
      <c r="W2" s="13"/>
      <c r="X2" s="13"/>
      <c r="Y2" s="13"/>
      <c r="Z2" s="13"/>
      <c r="AA2" s="13"/>
    </row>
    <row r="3" spans="1:27" ht="15" customHeight="1" x14ac:dyDescent="0.3">
      <c r="A3" s="13"/>
      <c r="B3" s="170" t="s">
        <v>1</v>
      </c>
      <c r="C3" s="170"/>
      <c r="D3" s="170"/>
      <c r="E3" s="170"/>
      <c r="F3" s="170"/>
      <c r="G3" s="170"/>
      <c r="H3" s="13"/>
      <c r="I3" s="13"/>
      <c r="J3" s="13"/>
      <c r="K3" s="13"/>
      <c r="L3" s="13"/>
      <c r="M3" s="13"/>
      <c r="N3" s="13"/>
      <c r="O3" s="13"/>
      <c r="P3" s="13"/>
      <c r="Q3" s="13"/>
      <c r="R3" s="13"/>
      <c r="S3" s="13"/>
      <c r="T3" s="13"/>
      <c r="U3" s="13"/>
      <c r="V3" s="13"/>
      <c r="W3" s="13"/>
      <c r="X3" s="13"/>
      <c r="Y3" s="13"/>
      <c r="Z3" s="13"/>
      <c r="AA3" s="13"/>
    </row>
    <row r="4" spans="1:27" ht="15" customHeight="1" x14ac:dyDescent="0.3">
      <c r="A4" s="13"/>
      <c r="B4" s="171"/>
      <c r="C4" s="171"/>
      <c r="D4" s="171"/>
      <c r="E4" s="171"/>
      <c r="F4" s="171"/>
      <c r="G4" s="171"/>
      <c r="H4" s="13"/>
      <c r="I4" s="13"/>
      <c r="J4" s="13"/>
      <c r="K4" s="13"/>
      <c r="L4" s="13"/>
      <c r="M4" s="13"/>
      <c r="N4" s="13"/>
      <c r="O4" s="13"/>
      <c r="P4" s="13"/>
      <c r="Q4" s="13"/>
      <c r="R4" s="13"/>
      <c r="S4" s="13"/>
      <c r="T4" s="13"/>
      <c r="U4" s="13"/>
      <c r="V4" s="13"/>
      <c r="W4" s="13"/>
      <c r="X4" s="13"/>
      <c r="Y4" s="13"/>
      <c r="Z4" s="13"/>
      <c r="AA4" s="13"/>
    </row>
    <row r="5" spans="1:27" ht="15" customHeight="1" x14ac:dyDescent="0.3">
      <c r="A5" s="13"/>
      <c r="B5" s="171"/>
      <c r="C5" s="171"/>
      <c r="D5" s="171"/>
      <c r="E5" s="171"/>
      <c r="F5" s="171"/>
      <c r="G5" s="171"/>
      <c r="H5" s="13"/>
      <c r="I5" s="13"/>
      <c r="J5" s="13"/>
      <c r="K5" s="13"/>
      <c r="L5" s="13"/>
      <c r="M5" s="13"/>
      <c r="N5" s="13"/>
      <c r="O5" s="13"/>
      <c r="P5" s="13"/>
      <c r="Q5" s="13"/>
      <c r="R5" s="13"/>
      <c r="S5" s="13"/>
      <c r="T5" s="13"/>
      <c r="U5" s="13"/>
      <c r="V5" s="13"/>
      <c r="W5" s="13"/>
      <c r="X5" s="13"/>
      <c r="Y5" s="13"/>
      <c r="Z5" s="13"/>
      <c r="AA5" s="13"/>
    </row>
    <row r="6" spans="1:27" ht="15" customHeight="1" x14ac:dyDescent="0.3">
      <c r="A6" s="13"/>
      <c r="B6" s="171"/>
      <c r="C6" s="171"/>
      <c r="D6" s="171"/>
      <c r="E6" s="171"/>
      <c r="F6" s="171"/>
      <c r="G6" s="171"/>
      <c r="H6" s="13"/>
      <c r="I6" s="13"/>
      <c r="J6" s="13"/>
      <c r="K6" s="13"/>
      <c r="L6" s="13"/>
      <c r="M6" s="13"/>
      <c r="N6" s="13"/>
      <c r="O6" s="13"/>
      <c r="P6" s="13"/>
      <c r="Q6" s="13"/>
      <c r="R6" s="13"/>
      <c r="S6" s="13"/>
      <c r="T6" s="13"/>
      <c r="U6" s="13"/>
      <c r="V6" s="13"/>
      <c r="W6" s="13"/>
      <c r="X6" s="13"/>
      <c r="Y6" s="13"/>
      <c r="Z6" s="13"/>
      <c r="AA6" s="13"/>
    </row>
    <row r="7" spans="1:27" ht="15" customHeight="1" x14ac:dyDescent="0.3">
      <c r="A7" s="13"/>
      <c r="B7" s="171"/>
      <c r="C7" s="171"/>
      <c r="D7" s="171"/>
      <c r="E7" s="171"/>
      <c r="F7" s="171"/>
      <c r="G7" s="171"/>
      <c r="H7" s="13"/>
      <c r="I7" s="13"/>
      <c r="J7" s="13"/>
      <c r="K7" s="13"/>
      <c r="L7" s="13"/>
      <c r="M7" s="13"/>
      <c r="N7" s="13"/>
      <c r="O7" s="13"/>
      <c r="P7" s="13"/>
      <c r="Q7" s="13"/>
      <c r="R7" s="13"/>
      <c r="S7" s="13"/>
      <c r="T7" s="13"/>
      <c r="U7" s="13"/>
      <c r="V7" s="13"/>
      <c r="W7" s="13"/>
      <c r="X7" s="13"/>
      <c r="Y7" s="13"/>
      <c r="Z7" s="13"/>
      <c r="AA7" s="13"/>
    </row>
    <row r="8" spans="1:27" ht="21.75" customHeight="1" x14ac:dyDescent="0.3">
      <c r="A8" s="13"/>
      <c r="B8" s="171"/>
      <c r="C8" s="171"/>
      <c r="D8" s="171"/>
      <c r="E8" s="171"/>
      <c r="F8" s="171"/>
      <c r="G8" s="171"/>
      <c r="H8" s="13"/>
      <c r="I8" s="13"/>
      <c r="J8" s="13"/>
      <c r="K8" s="13"/>
      <c r="L8" s="13"/>
      <c r="M8" s="13"/>
      <c r="N8" s="13"/>
      <c r="O8" s="13"/>
      <c r="P8" s="13"/>
      <c r="Q8" s="13"/>
      <c r="R8" s="13"/>
      <c r="S8" s="13"/>
      <c r="T8" s="13"/>
      <c r="U8" s="13"/>
      <c r="V8" s="13"/>
      <c r="W8" s="13"/>
      <c r="X8" s="13"/>
      <c r="Y8" s="13"/>
      <c r="Z8" s="13"/>
      <c r="AA8" s="13"/>
    </row>
    <row r="9" spans="1:27" ht="14.4" x14ac:dyDescent="0.3">
      <c r="A9" s="13"/>
      <c r="B9" s="13"/>
      <c r="C9" s="13"/>
      <c r="D9" s="13"/>
      <c r="E9" s="13"/>
      <c r="F9" s="13"/>
      <c r="G9" s="13"/>
      <c r="H9" s="13"/>
      <c r="I9" s="13"/>
      <c r="J9" s="13"/>
      <c r="K9" s="13"/>
      <c r="L9" s="13"/>
      <c r="M9" s="13"/>
      <c r="N9" s="13"/>
      <c r="O9" s="13"/>
      <c r="P9" s="13"/>
      <c r="Q9" s="13"/>
      <c r="R9" s="13"/>
      <c r="S9" s="13"/>
      <c r="T9" s="13"/>
      <c r="U9" s="13"/>
      <c r="V9" s="13"/>
      <c r="W9" s="13"/>
      <c r="X9" s="13"/>
      <c r="Y9" s="13"/>
      <c r="Z9" s="13"/>
      <c r="AA9" s="13"/>
    </row>
    <row r="10" spans="1:27" ht="31.8" x14ac:dyDescent="0.3">
      <c r="A10" s="13"/>
      <c r="B10" s="165" t="s">
        <v>2</v>
      </c>
      <c r="C10" s="166"/>
      <c r="D10" s="166"/>
      <c r="E10" s="166"/>
      <c r="F10" s="166"/>
      <c r="G10" s="167"/>
      <c r="H10" s="13"/>
      <c r="I10" s="13"/>
      <c r="J10" s="13"/>
      <c r="K10" s="13"/>
      <c r="L10" s="13"/>
      <c r="M10" s="13"/>
      <c r="N10" s="13"/>
      <c r="O10" s="13"/>
      <c r="P10" s="13"/>
      <c r="Q10" s="13"/>
      <c r="R10" s="13"/>
      <c r="S10" s="13"/>
      <c r="T10" s="13"/>
      <c r="U10" s="13"/>
      <c r="V10" s="13"/>
      <c r="W10" s="13"/>
      <c r="X10" s="13"/>
      <c r="Y10" s="13"/>
      <c r="Z10" s="13"/>
      <c r="AA10" s="13"/>
    </row>
    <row r="11" spans="1:27" ht="14.4" x14ac:dyDescent="0.3">
      <c r="A11" s="13"/>
      <c r="B11" s="36"/>
      <c r="D11"/>
      <c r="E11"/>
      <c r="G11" s="37"/>
      <c r="H11" s="13"/>
      <c r="I11" s="13"/>
      <c r="J11" s="13"/>
      <c r="K11" s="13"/>
      <c r="L11" s="13"/>
      <c r="M11" s="13"/>
      <c r="N11" s="13"/>
      <c r="O11" s="13"/>
      <c r="P11" s="13"/>
      <c r="Q11" s="13"/>
      <c r="R11" s="13"/>
      <c r="S11" s="13"/>
      <c r="T11" s="13"/>
      <c r="U11" s="13"/>
      <c r="V11" s="13"/>
      <c r="W11" s="13"/>
      <c r="X11" s="13"/>
      <c r="Y11" s="13"/>
      <c r="Z11" s="13"/>
      <c r="AA11" s="13"/>
    </row>
    <row r="12" spans="1:27" x14ac:dyDescent="0.7">
      <c r="A12" s="13"/>
      <c r="B12" s="36"/>
      <c r="D12" s="38" t="s">
        <v>3</v>
      </c>
      <c r="E12" s="172" t="s">
        <v>4</v>
      </c>
      <c r="F12" s="173"/>
      <c r="G12" s="37"/>
      <c r="H12" s="13"/>
      <c r="I12" s="13"/>
      <c r="J12" s="13"/>
      <c r="K12" s="13"/>
      <c r="L12" s="13"/>
      <c r="M12" s="13"/>
      <c r="N12" s="13"/>
      <c r="O12" s="13"/>
      <c r="P12" s="13"/>
      <c r="Q12" s="13"/>
      <c r="R12" s="13"/>
      <c r="S12" s="13"/>
      <c r="T12" s="13"/>
      <c r="U12" s="13"/>
      <c r="V12" s="13"/>
      <c r="W12" s="13"/>
      <c r="X12" s="13"/>
      <c r="Y12" s="13"/>
      <c r="Z12" s="13"/>
      <c r="AA12" s="13"/>
    </row>
    <row r="13" spans="1:27" x14ac:dyDescent="0.7">
      <c r="A13" s="13"/>
      <c r="B13" s="36"/>
      <c r="D13" s="38" t="s">
        <v>5</v>
      </c>
      <c r="E13" s="174"/>
      <c r="F13" s="175"/>
      <c r="G13" s="37"/>
      <c r="H13" s="13"/>
      <c r="I13" s="13"/>
      <c r="J13" s="13"/>
      <c r="K13" s="13"/>
      <c r="L13" s="13"/>
      <c r="M13" s="13"/>
      <c r="N13" s="13"/>
      <c r="O13" s="13"/>
      <c r="P13" s="13"/>
      <c r="Q13" s="13"/>
      <c r="R13" s="13"/>
      <c r="S13" s="13"/>
      <c r="T13" s="13"/>
      <c r="U13" s="13"/>
      <c r="V13" s="13"/>
      <c r="W13" s="13"/>
      <c r="X13" s="13"/>
      <c r="Y13" s="13"/>
      <c r="Z13" s="13"/>
      <c r="AA13" s="13"/>
    </row>
    <row r="14" spans="1:27" x14ac:dyDescent="0.7">
      <c r="A14" s="13"/>
      <c r="B14" s="36"/>
      <c r="D14" s="38" t="s">
        <v>6</v>
      </c>
      <c r="E14" s="174"/>
      <c r="F14" s="175"/>
      <c r="G14" s="37"/>
      <c r="H14" s="13"/>
      <c r="I14" s="13"/>
      <c r="J14" s="13"/>
      <c r="K14" s="13"/>
      <c r="L14" s="13"/>
      <c r="M14" s="13"/>
      <c r="N14" s="13"/>
      <c r="O14" s="13"/>
      <c r="P14" s="13"/>
      <c r="Q14" s="13"/>
      <c r="R14" s="13"/>
      <c r="S14" s="13"/>
      <c r="T14" s="13"/>
      <c r="U14" s="13"/>
      <c r="V14" s="13"/>
      <c r="W14" s="13"/>
      <c r="X14" s="13"/>
      <c r="Y14" s="13"/>
      <c r="Z14" s="13"/>
      <c r="AA14" s="13"/>
    </row>
    <row r="15" spans="1:27" x14ac:dyDescent="0.7">
      <c r="A15" s="13"/>
      <c r="B15" s="36"/>
      <c r="D15" s="38" t="s">
        <v>7</v>
      </c>
      <c r="E15" s="172" t="s">
        <v>8</v>
      </c>
      <c r="F15" s="173"/>
      <c r="G15" s="37"/>
      <c r="H15" s="13"/>
      <c r="I15" s="13"/>
      <c r="J15" s="13"/>
      <c r="K15" s="13"/>
      <c r="L15" s="13"/>
      <c r="M15" s="13"/>
      <c r="N15" s="13"/>
      <c r="O15" s="13"/>
      <c r="P15" s="13"/>
      <c r="Q15" s="13"/>
      <c r="R15" s="13"/>
      <c r="S15" s="13"/>
      <c r="T15" s="13"/>
      <c r="U15" s="13"/>
      <c r="V15" s="13"/>
      <c r="W15" s="13"/>
      <c r="X15" s="13"/>
      <c r="Y15" s="13"/>
      <c r="Z15" s="13"/>
      <c r="AA15" s="13"/>
    </row>
    <row r="16" spans="1:27" x14ac:dyDescent="0.7">
      <c r="A16" s="13"/>
      <c r="B16" s="36"/>
      <c r="D16" s="38" t="s">
        <v>9</v>
      </c>
      <c r="E16" s="174"/>
      <c r="F16" s="175"/>
      <c r="G16" s="37"/>
      <c r="H16" s="13"/>
      <c r="I16" s="13"/>
      <c r="J16" s="13"/>
      <c r="K16" s="13"/>
      <c r="L16" s="13"/>
      <c r="M16" s="13"/>
      <c r="N16" s="13"/>
      <c r="O16" s="13"/>
      <c r="P16" s="13"/>
      <c r="Q16" s="13"/>
      <c r="R16" s="13"/>
      <c r="S16" s="13"/>
      <c r="T16" s="13"/>
      <c r="U16" s="13"/>
      <c r="V16" s="13"/>
      <c r="W16" s="13"/>
      <c r="X16" s="13"/>
      <c r="Y16" s="13"/>
      <c r="Z16" s="13"/>
      <c r="AA16" s="13"/>
    </row>
    <row r="17" spans="1:27" x14ac:dyDescent="0.7">
      <c r="A17" s="13"/>
      <c r="B17" s="36"/>
      <c r="D17" s="38" t="s">
        <v>10</v>
      </c>
      <c r="E17" s="172">
        <v>2026</v>
      </c>
      <c r="F17" s="173"/>
      <c r="G17" s="37"/>
      <c r="H17" s="13"/>
      <c r="I17" s="13"/>
      <c r="J17" s="13"/>
      <c r="K17" s="13"/>
      <c r="L17" s="13"/>
      <c r="M17" s="13"/>
      <c r="N17" s="13"/>
      <c r="O17" s="13"/>
      <c r="P17" s="13"/>
      <c r="Q17" s="13"/>
      <c r="R17" s="13"/>
      <c r="S17" s="13"/>
      <c r="T17" s="13"/>
      <c r="U17" s="13"/>
      <c r="V17" s="13"/>
      <c r="W17" s="13"/>
      <c r="X17" s="13"/>
      <c r="Y17" s="13"/>
      <c r="Z17" s="13"/>
      <c r="AA17" s="13"/>
    </row>
    <row r="18" spans="1:27" x14ac:dyDescent="0.7">
      <c r="A18" s="13"/>
      <c r="B18" s="36"/>
      <c r="D18" s="38" t="s">
        <v>11</v>
      </c>
      <c r="E18" s="172">
        <v>2032</v>
      </c>
      <c r="F18" s="173"/>
      <c r="G18" s="37"/>
      <c r="H18" s="13"/>
      <c r="I18" s="13"/>
      <c r="J18" s="13"/>
      <c r="K18" s="13"/>
      <c r="L18" s="13"/>
      <c r="M18" s="13"/>
      <c r="N18" s="13"/>
      <c r="O18" s="13"/>
      <c r="P18" s="13"/>
      <c r="Q18" s="13"/>
      <c r="R18" s="13"/>
      <c r="S18" s="13"/>
      <c r="T18" s="13"/>
      <c r="U18" s="13"/>
      <c r="V18" s="13"/>
      <c r="W18" s="13"/>
      <c r="X18" s="13"/>
      <c r="Y18" s="13"/>
      <c r="Z18" s="13"/>
      <c r="AA18" s="13"/>
    </row>
    <row r="19" spans="1:27" x14ac:dyDescent="0.7">
      <c r="A19" s="13"/>
      <c r="B19" s="36"/>
      <c r="G19" s="37"/>
      <c r="H19" s="13"/>
      <c r="I19" s="13"/>
      <c r="J19" s="13"/>
      <c r="K19" s="13"/>
      <c r="L19" s="13"/>
      <c r="M19" s="13"/>
      <c r="N19" s="13"/>
      <c r="O19" s="13"/>
      <c r="P19" s="13"/>
      <c r="Q19" s="13"/>
      <c r="R19" s="13"/>
      <c r="S19" s="13"/>
      <c r="T19" s="13"/>
      <c r="U19" s="13"/>
      <c r="V19" s="13"/>
      <c r="W19" s="13"/>
      <c r="X19" s="13"/>
      <c r="Y19" s="13"/>
      <c r="Z19" s="13"/>
      <c r="AA19" s="13"/>
    </row>
    <row r="20" spans="1:27" x14ac:dyDescent="0.7">
      <c r="A20" s="13"/>
      <c r="B20" s="36"/>
      <c r="C20" s="41" t="s">
        <v>12</v>
      </c>
      <c r="D20" s="41" t="s">
        <v>13</v>
      </c>
      <c r="E20" s="41" t="s">
        <v>14</v>
      </c>
      <c r="G20" s="37"/>
      <c r="H20" s="13"/>
      <c r="I20" s="13"/>
      <c r="J20" s="13"/>
      <c r="K20" s="13"/>
      <c r="L20" s="13"/>
      <c r="M20" s="13"/>
      <c r="N20" s="13"/>
      <c r="O20" s="13"/>
      <c r="P20" s="13"/>
      <c r="Q20" s="13"/>
      <c r="R20" s="13"/>
      <c r="S20" s="13"/>
      <c r="T20" s="13"/>
      <c r="U20" s="13"/>
      <c r="V20" s="13"/>
      <c r="W20" s="13"/>
      <c r="X20" s="13"/>
      <c r="Y20" s="13"/>
      <c r="Z20" s="13"/>
      <c r="AA20" s="13"/>
    </row>
    <row r="21" spans="1:27" x14ac:dyDescent="0.7">
      <c r="A21" s="13"/>
      <c r="B21" s="36"/>
      <c r="C21" s="75">
        <v>1</v>
      </c>
      <c r="D21" s="38"/>
      <c r="E21" s="172"/>
      <c r="F21" s="173"/>
      <c r="G21" s="37"/>
      <c r="H21" s="13"/>
      <c r="I21" s="13"/>
      <c r="J21" s="13"/>
      <c r="K21" s="13"/>
      <c r="L21" s="13"/>
      <c r="M21" s="13"/>
      <c r="N21" s="13"/>
      <c r="O21" s="13"/>
      <c r="P21" s="13"/>
      <c r="Q21" s="13"/>
      <c r="R21" s="13"/>
      <c r="S21" s="13"/>
      <c r="T21" s="13"/>
      <c r="U21" s="13"/>
      <c r="V21" s="13"/>
      <c r="W21" s="13"/>
      <c r="X21" s="13"/>
      <c r="Y21" s="13"/>
      <c r="Z21" s="13"/>
      <c r="AA21" s="13"/>
    </row>
    <row r="22" spans="1:27" x14ac:dyDescent="0.7">
      <c r="A22" s="13"/>
      <c r="B22" s="36"/>
      <c r="C22" s="75">
        <v>2</v>
      </c>
      <c r="D22" s="38"/>
      <c r="E22" s="172"/>
      <c r="F22" s="173"/>
      <c r="G22" s="37"/>
      <c r="H22" s="13"/>
      <c r="I22" s="13"/>
      <c r="J22" s="13"/>
      <c r="K22" s="13"/>
      <c r="L22" s="13"/>
      <c r="M22" s="13"/>
      <c r="N22" s="13"/>
      <c r="O22" s="13"/>
      <c r="P22" s="13"/>
      <c r="Q22" s="13"/>
      <c r="R22" s="13"/>
      <c r="S22" s="13"/>
      <c r="T22" s="13"/>
      <c r="U22" s="13"/>
      <c r="V22" s="13"/>
      <c r="W22" s="13"/>
      <c r="X22" s="13"/>
      <c r="Y22" s="13"/>
      <c r="Z22" s="13"/>
      <c r="AA22" s="13"/>
    </row>
    <row r="23" spans="1:27" x14ac:dyDescent="0.7">
      <c r="A23" s="13"/>
      <c r="B23" s="36"/>
      <c r="C23" s="75">
        <v>3</v>
      </c>
      <c r="D23" s="38"/>
      <c r="E23" s="172"/>
      <c r="F23" s="173"/>
      <c r="G23" s="37"/>
      <c r="H23" s="13"/>
      <c r="I23" s="13"/>
      <c r="J23" s="13"/>
      <c r="K23" s="13"/>
      <c r="L23" s="13"/>
      <c r="M23" s="13"/>
      <c r="N23" s="13"/>
      <c r="O23" s="13"/>
      <c r="P23" s="13"/>
      <c r="Q23" s="13"/>
      <c r="R23" s="13"/>
      <c r="S23" s="13"/>
      <c r="T23" s="13"/>
      <c r="U23" s="13"/>
      <c r="V23" s="13"/>
      <c r="W23" s="13"/>
      <c r="X23" s="13"/>
      <c r="Y23" s="13"/>
      <c r="Z23" s="13"/>
      <c r="AA23" s="13"/>
    </row>
    <row r="24" spans="1:27" x14ac:dyDescent="0.7">
      <c r="A24" s="13"/>
      <c r="B24" s="36"/>
      <c r="C24" s="75">
        <v>4</v>
      </c>
      <c r="D24" s="38"/>
      <c r="E24" s="172"/>
      <c r="F24" s="173"/>
      <c r="G24" s="37"/>
      <c r="H24" s="13"/>
      <c r="I24" s="13"/>
      <c r="J24" s="13"/>
      <c r="K24" s="13"/>
      <c r="L24" s="13"/>
      <c r="M24" s="13"/>
      <c r="N24" s="13"/>
      <c r="O24" s="13"/>
      <c r="P24" s="13"/>
      <c r="Q24" s="13"/>
      <c r="R24" s="13"/>
      <c r="S24" s="13"/>
      <c r="T24" s="13"/>
      <c r="U24" s="13"/>
      <c r="V24" s="13"/>
      <c r="W24" s="13"/>
      <c r="X24" s="13"/>
      <c r="Y24" s="13"/>
      <c r="Z24" s="13"/>
      <c r="AA24" s="13"/>
    </row>
    <row r="25" spans="1:27" x14ac:dyDescent="0.7">
      <c r="A25" s="13"/>
      <c r="B25" s="36"/>
      <c r="C25" s="75">
        <v>5</v>
      </c>
      <c r="D25" s="38"/>
      <c r="E25" s="172"/>
      <c r="F25" s="173"/>
      <c r="G25" s="37"/>
      <c r="H25" s="13"/>
      <c r="I25" s="13"/>
      <c r="J25" s="13"/>
      <c r="K25" s="13"/>
      <c r="L25" s="13"/>
      <c r="M25" s="13"/>
      <c r="N25" s="13"/>
      <c r="O25" s="13"/>
      <c r="P25" s="13"/>
      <c r="Q25" s="13"/>
      <c r="R25" s="13"/>
      <c r="S25" s="13"/>
      <c r="T25" s="13"/>
      <c r="U25" s="13"/>
      <c r="V25" s="13"/>
      <c r="W25" s="13"/>
      <c r="X25" s="13"/>
      <c r="Y25" s="13"/>
      <c r="Z25" s="13"/>
      <c r="AA25" s="13"/>
    </row>
    <row r="26" spans="1:27" x14ac:dyDescent="0.7">
      <c r="A26" s="13"/>
      <c r="B26" s="36"/>
      <c r="C26" s="75">
        <v>6</v>
      </c>
      <c r="D26" s="38"/>
      <c r="E26" s="172"/>
      <c r="F26" s="173"/>
      <c r="G26" s="37"/>
      <c r="H26" s="13"/>
      <c r="I26" s="13"/>
      <c r="J26" s="13"/>
      <c r="K26" s="13"/>
      <c r="L26" s="13"/>
      <c r="M26" s="13"/>
      <c r="N26" s="13"/>
      <c r="O26" s="13"/>
      <c r="P26" s="13"/>
      <c r="Q26" s="13"/>
      <c r="R26" s="13"/>
      <c r="S26" s="13"/>
      <c r="T26" s="13"/>
      <c r="U26" s="13"/>
      <c r="V26" s="13"/>
      <c r="W26" s="13"/>
      <c r="X26" s="13"/>
      <c r="Y26" s="13"/>
      <c r="Z26" s="13"/>
      <c r="AA26" s="13"/>
    </row>
    <row r="27" spans="1:27" x14ac:dyDescent="0.7">
      <c r="A27" s="13"/>
      <c r="B27" s="36"/>
      <c r="C27" s="75">
        <v>7</v>
      </c>
      <c r="D27" s="38"/>
      <c r="E27" s="172"/>
      <c r="F27" s="173"/>
      <c r="G27" s="37"/>
      <c r="H27" s="13"/>
      <c r="I27" s="13"/>
      <c r="J27" s="13"/>
      <c r="K27" s="13"/>
      <c r="L27" s="13"/>
      <c r="M27" s="13"/>
      <c r="N27" s="13"/>
      <c r="O27" s="13"/>
      <c r="P27" s="13"/>
      <c r="Q27" s="13"/>
      <c r="R27" s="13"/>
      <c r="S27" s="13"/>
      <c r="T27" s="13"/>
      <c r="U27" s="13"/>
      <c r="V27" s="13"/>
      <c r="W27" s="13"/>
      <c r="X27" s="13"/>
      <c r="Y27" s="13"/>
      <c r="Z27" s="13"/>
      <c r="AA27" s="13"/>
    </row>
    <row r="28" spans="1:27" x14ac:dyDescent="0.7">
      <c r="A28" s="13"/>
      <c r="B28" s="36"/>
      <c r="C28" s="75">
        <v>8</v>
      </c>
      <c r="D28" s="38"/>
      <c r="E28" s="172"/>
      <c r="F28" s="173"/>
      <c r="G28" s="37"/>
      <c r="H28" s="13"/>
      <c r="I28" s="13"/>
      <c r="J28" s="13"/>
      <c r="K28" s="13"/>
      <c r="L28" s="13"/>
      <c r="M28" s="13"/>
      <c r="N28" s="13"/>
      <c r="O28" s="13"/>
      <c r="P28" s="13"/>
      <c r="Q28" s="13"/>
      <c r="R28" s="13"/>
      <c r="S28" s="13"/>
      <c r="T28" s="13"/>
      <c r="U28" s="13"/>
      <c r="V28" s="13"/>
      <c r="W28" s="13"/>
      <c r="X28" s="13"/>
      <c r="Y28" s="13"/>
      <c r="Z28" s="13"/>
      <c r="AA28" s="13"/>
    </row>
    <row r="29" spans="1:27" x14ac:dyDescent="0.7">
      <c r="A29" s="13"/>
      <c r="B29" s="36"/>
      <c r="C29" s="75">
        <v>9</v>
      </c>
      <c r="D29" s="38"/>
      <c r="E29" s="172"/>
      <c r="F29" s="173"/>
      <c r="G29" s="37"/>
      <c r="H29" s="13"/>
      <c r="I29" s="13"/>
      <c r="J29" s="13"/>
      <c r="K29" s="13"/>
      <c r="L29" s="13"/>
      <c r="M29" s="13"/>
      <c r="N29" s="13"/>
      <c r="O29" s="13"/>
      <c r="P29" s="13"/>
      <c r="Q29" s="13"/>
      <c r="R29" s="13"/>
      <c r="S29" s="13"/>
      <c r="T29" s="13"/>
      <c r="U29" s="13"/>
      <c r="V29" s="13"/>
      <c r="W29" s="13"/>
      <c r="X29" s="13"/>
      <c r="Y29" s="13"/>
      <c r="Z29" s="13"/>
      <c r="AA29" s="13"/>
    </row>
    <row r="30" spans="1:27" x14ac:dyDescent="0.7">
      <c r="A30" s="13"/>
      <c r="B30" s="36"/>
      <c r="C30" s="75">
        <v>10</v>
      </c>
      <c r="D30" s="38"/>
      <c r="E30" s="172"/>
      <c r="F30" s="173"/>
      <c r="G30" s="37"/>
      <c r="H30" s="13"/>
      <c r="I30" s="13"/>
      <c r="J30" s="13"/>
      <c r="K30" s="13"/>
      <c r="L30" s="13"/>
      <c r="M30" s="13"/>
      <c r="N30" s="13"/>
      <c r="O30" s="13"/>
      <c r="P30" s="13"/>
      <c r="Q30" s="13"/>
      <c r="R30" s="13"/>
      <c r="S30" s="13"/>
      <c r="T30" s="13"/>
      <c r="U30" s="13"/>
      <c r="V30" s="13"/>
      <c r="W30" s="13"/>
      <c r="X30" s="13"/>
      <c r="Y30" s="13"/>
      <c r="Z30" s="13"/>
      <c r="AA30" s="13"/>
    </row>
    <row r="31" spans="1:27" x14ac:dyDescent="0.7">
      <c r="A31" s="13"/>
      <c r="B31" s="36"/>
      <c r="C31" s="75">
        <v>11</v>
      </c>
      <c r="D31" s="38"/>
      <c r="E31" s="172"/>
      <c r="F31" s="173"/>
      <c r="G31" s="37"/>
      <c r="H31" s="13"/>
      <c r="I31" s="13"/>
      <c r="J31" s="13"/>
      <c r="K31" s="13"/>
      <c r="L31" s="13"/>
      <c r="M31" s="13"/>
      <c r="N31" s="13"/>
      <c r="O31" s="13"/>
      <c r="P31" s="13"/>
      <c r="Q31" s="13"/>
      <c r="R31" s="13"/>
      <c r="S31" s="13"/>
      <c r="T31" s="13"/>
      <c r="U31" s="13"/>
      <c r="V31" s="13"/>
      <c r="W31" s="13"/>
      <c r="X31" s="13"/>
      <c r="Y31" s="13"/>
      <c r="Z31" s="13"/>
      <c r="AA31" s="13"/>
    </row>
    <row r="32" spans="1:27" x14ac:dyDescent="0.7">
      <c r="A32" s="13"/>
      <c r="B32" s="36"/>
      <c r="C32" s="75">
        <v>12</v>
      </c>
      <c r="D32" s="38"/>
      <c r="E32" s="172"/>
      <c r="F32" s="173"/>
      <c r="G32" s="37"/>
      <c r="H32" s="13"/>
      <c r="I32" s="13"/>
      <c r="J32" s="13"/>
      <c r="K32" s="13"/>
      <c r="L32" s="13"/>
      <c r="M32" s="13"/>
      <c r="N32" s="13"/>
      <c r="O32" s="13"/>
      <c r="P32" s="13"/>
      <c r="Q32" s="13"/>
      <c r="R32" s="13"/>
      <c r="S32" s="13"/>
      <c r="T32" s="13"/>
      <c r="U32" s="13"/>
      <c r="V32" s="13"/>
      <c r="W32" s="13"/>
      <c r="X32" s="13"/>
      <c r="Y32" s="13"/>
      <c r="Z32" s="13"/>
      <c r="AA32" s="13"/>
    </row>
    <row r="33" spans="1:27" x14ac:dyDescent="0.7">
      <c r="A33" s="13"/>
      <c r="B33" s="36"/>
      <c r="C33" s="75">
        <v>13</v>
      </c>
      <c r="D33" s="38"/>
      <c r="E33" s="172"/>
      <c r="F33" s="173"/>
      <c r="G33" s="37"/>
      <c r="H33" s="13"/>
      <c r="I33" s="13"/>
      <c r="J33" s="13"/>
      <c r="K33" s="13"/>
      <c r="L33" s="13"/>
      <c r="M33" s="13"/>
      <c r="N33" s="13"/>
      <c r="O33" s="13"/>
      <c r="P33" s="13"/>
      <c r="Q33" s="13"/>
      <c r="R33" s="13"/>
      <c r="S33" s="13"/>
      <c r="T33" s="13"/>
      <c r="U33" s="13"/>
      <c r="V33" s="13"/>
      <c r="W33" s="13"/>
      <c r="X33" s="13"/>
      <c r="Y33" s="13"/>
      <c r="Z33" s="13"/>
      <c r="AA33" s="13"/>
    </row>
    <row r="34" spans="1:27" x14ac:dyDescent="0.7">
      <c r="A34" s="13"/>
      <c r="B34" s="36"/>
      <c r="C34" s="75">
        <v>14</v>
      </c>
      <c r="D34" s="38"/>
      <c r="E34" s="172"/>
      <c r="F34" s="173"/>
      <c r="G34" s="37"/>
      <c r="H34" s="13"/>
      <c r="I34" s="13"/>
      <c r="J34" s="13"/>
      <c r="K34" s="13"/>
      <c r="L34" s="13"/>
      <c r="M34" s="13"/>
      <c r="N34" s="13"/>
      <c r="O34" s="13"/>
      <c r="P34" s="13"/>
      <c r="Q34" s="13"/>
      <c r="R34" s="13"/>
      <c r="S34" s="13"/>
      <c r="T34" s="13"/>
      <c r="U34" s="13"/>
      <c r="V34" s="13"/>
      <c r="W34" s="13"/>
      <c r="X34" s="13"/>
      <c r="Y34" s="13"/>
      <c r="Z34" s="13"/>
      <c r="AA34" s="13"/>
    </row>
    <row r="35" spans="1:27" x14ac:dyDescent="0.7">
      <c r="A35" s="13"/>
      <c r="B35" s="36"/>
      <c r="C35" s="75">
        <v>15</v>
      </c>
      <c r="D35" s="38"/>
      <c r="E35" s="172"/>
      <c r="F35" s="173"/>
      <c r="G35" s="37"/>
      <c r="H35" s="13"/>
      <c r="I35" s="13"/>
      <c r="J35" s="13"/>
      <c r="K35" s="13"/>
      <c r="L35" s="13"/>
      <c r="M35" s="13"/>
      <c r="N35" s="13"/>
      <c r="O35" s="13"/>
      <c r="P35" s="13"/>
      <c r="Q35" s="13"/>
      <c r="R35" s="13"/>
      <c r="S35" s="13"/>
      <c r="T35" s="13"/>
      <c r="U35" s="13"/>
      <c r="V35" s="13"/>
      <c r="W35" s="13"/>
      <c r="X35" s="13"/>
      <c r="Y35" s="13"/>
      <c r="Z35" s="13"/>
      <c r="AA35" s="13"/>
    </row>
    <row r="36" spans="1:27" x14ac:dyDescent="0.7">
      <c r="A36" s="13"/>
      <c r="B36" s="36"/>
      <c r="C36" s="75">
        <v>16</v>
      </c>
      <c r="D36" s="38"/>
      <c r="E36" s="172"/>
      <c r="F36" s="173"/>
      <c r="G36" s="37"/>
      <c r="H36" s="13"/>
      <c r="I36" s="13"/>
      <c r="J36" s="13"/>
      <c r="K36" s="13"/>
      <c r="L36" s="13"/>
      <c r="M36" s="13"/>
      <c r="N36" s="13"/>
      <c r="O36" s="13"/>
      <c r="P36" s="13"/>
      <c r="Q36" s="13"/>
      <c r="R36" s="13"/>
      <c r="S36" s="13"/>
      <c r="T36" s="13"/>
      <c r="U36" s="13"/>
      <c r="V36" s="13"/>
      <c r="W36" s="13"/>
      <c r="X36" s="13"/>
      <c r="Y36" s="13"/>
      <c r="Z36" s="13"/>
      <c r="AA36" s="13"/>
    </row>
    <row r="37" spans="1:27" x14ac:dyDescent="0.7">
      <c r="A37" s="13"/>
      <c r="B37" s="36"/>
      <c r="C37" s="75">
        <v>17</v>
      </c>
      <c r="D37" s="38"/>
      <c r="E37" s="172"/>
      <c r="F37" s="173"/>
      <c r="G37" s="37"/>
      <c r="H37" s="13"/>
      <c r="I37" s="13"/>
      <c r="J37" s="13"/>
      <c r="K37" s="13"/>
      <c r="L37" s="13"/>
      <c r="M37" s="13"/>
      <c r="N37" s="13"/>
      <c r="O37" s="13"/>
      <c r="P37" s="13"/>
      <c r="Q37" s="13"/>
      <c r="R37" s="13"/>
      <c r="S37" s="13"/>
      <c r="T37" s="13"/>
      <c r="U37" s="13"/>
      <c r="V37" s="13"/>
      <c r="W37" s="13"/>
      <c r="X37" s="13"/>
      <c r="Y37" s="13"/>
      <c r="Z37" s="13"/>
      <c r="AA37" s="13"/>
    </row>
    <row r="38" spans="1:27" x14ac:dyDescent="0.7">
      <c r="A38" s="13"/>
      <c r="B38" s="36"/>
      <c r="C38" s="75">
        <v>18</v>
      </c>
      <c r="D38" s="38"/>
      <c r="E38" s="172"/>
      <c r="F38" s="173"/>
      <c r="G38" s="37"/>
      <c r="H38" s="13"/>
      <c r="I38" s="13"/>
      <c r="J38" s="13"/>
      <c r="K38" s="13"/>
      <c r="L38" s="13"/>
      <c r="M38" s="13"/>
      <c r="N38" s="13"/>
      <c r="O38" s="13"/>
      <c r="P38" s="13"/>
      <c r="Q38" s="13"/>
      <c r="R38" s="13"/>
      <c r="S38" s="13"/>
      <c r="T38" s="13"/>
      <c r="U38" s="13"/>
      <c r="V38" s="13"/>
      <c r="W38" s="13"/>
      <c r="X38" s="13"/>
      <c r="Y38" s="13"/>
      <c r="Z38" s="13"/>
      <c r="AA38" s="13"/>
    </row>
    <row r="39" spans="1:27" x14ac:dyDescent="0.7">
      <c r="A39" s="13"/>
      <c r="B39" s="36"/>
      <c r="C39" s="75">
        <v>19</v>
      </c>
      <c r="D39" s="38"/>
      <c r="E39" s="172"/>
      <c r="F39" s="173"/>
      <c r="G39" s="37"/>
      <c r="H39" s="13"/>
      <c r="I39" s="13"/>
      <c r="J39" s="13"/>
      <c r="K39" s="13"/>
      <c r="L39" s="13"/>
      <c r="M39" s="13"/>
      <c r="N39" s="13"/>
      <c r="O39" s="13"/>
      <c r="P39" s="13"/>
      <c r="Q39" s="13"/>
      <c r="R39" s="13"/>
      <c r="S39" s="13"/>
      <c r="T39" s="13"/>
      <c r="U39" s="13"/>
      <c r="V39" s="13"/>
      <c r="W39" s="13"/>
      <c r="X39" s="13"/>
      <c r="Y39" s="13"/>
      <c r="Z39" s="13"/>
      <c r="AA39" s="13"/>
    </row>
    <row r="40" spans="1:27" x14ac:dyDescent="0.7">
      <c r="A40" s="13"/>
      <c r="B40" s="36"/>
      <c r="C40" s="75">
        <v>20</v>
      </c>
      <c r="D40" s="38"/>
      <c r="E40" s="172"/>
      <c r="F40" s="173"/>
      <c r="G40" s="37"/>
      <c r="H40" s="13"/>
      <c r="I40" s="13"/>
      <c r="J40" s="13"/>
      <c r="K40" s="13"/>
      <c r="L40" s="13"/>
      <c r="M40" s="13"/>
      <c r="N40" s="13"/>
      <c r="O40" s="13"/>
      <c r="P40" s="13"/>
      <c r="Q40" s="13"/>
      <c r="R40" s="13"/>
      <c r="S40" s="13"/>
      <c r="T40" s="13"/>
      <c r="U40" s="13"/>
      <c r="V40" s="13"/>
      <c r="W40" s="13"/>
      <c r="X40" s="13"/>
      <c r="Y40" s="13"/>
      <c r="Z40" s="13"/>
      <c r="AA40" s="13"/>
    </row>
    <row r="41" spans="1:27" x14ac:dyDescent="0.7">
      <c r="A41" s="13"/>
      <c r="B41" s="36"/>
      <c r="C41" s="75">
        <v>21</v>
      </c>
      <c r="D41" s="38"/>
      <c r="E41" s="172"/>
      <c r="F41" s="173"/>
      <c r="G41" s="37"/>
      <c r="H41" s="13"/>
      <c r="I41" s="13"/>
      <c r="J41" s="13"/>
      <c r="K41" s="13"/>
      <c r="L41" s="13"/>
      <c r="M41" s="13"/>
      <c r="N41" s="13"/>
      <c r="O41" s="13"/>
      <c r="P41" s="13"/>
      <c r="Q41" s="13"/>
      <c r="R41" s="13"/>
      <c r="S41" s="13"/>
      <c r="T41" s="13"/>
      <c r="U41" s="13"/>
      <c r="V41" s="13"/>
      <c r="W41" s="13"/>
      <c r="X41" s="13"/>
      <c r="Y41" s="13"/>
      <c r="Z41" s="13"/>
      <c r="AA41" s="13"/>
    </row>
    <row r="42" spans="1:27" x14ac:dyDescent="0.7">
      <c r="A42" s="13"/>
      <c r="B42" s="36"/>
      <c r="C42" s="75">
        <v>22</v>
      </c>
      <c r="D42" s="38"/>
      <c r="E42" s="172"/>
      <c r="F42" s="173"/>
      <c r="G42" s="37"/>
      <c r="H42" s="13"/>
      <c r="I42" s="13"/>
      <c r="J42" s="13"/>
      <c r="K42" s="13"/>
      <c r="L42" s="13"/>
      <c r="M42" s="13"/>
      <c r="N42" s="13"/>
      <c r="O42" s="13"/>
      <c r="P42" s="13"/>
      <c r="Q42" s="13"/>
      <c r="R42" s="13"/>
      <c r="S42" s="13"/>
      <c r="T42" s="13"/>
      <c r="U42" s="13"/>
      <c r="V42" s="13"/>
      <c r="W42" s="13"/>
      <c r="X42" s="13"/>
      <c r="Y42" s="13"/>
      <c r="Z42" s="13"/>
      <c r="AA42" s="13"/>
    </row>
    <row r="43" spans="1:27" x14ac:dyDescent="0.7">
      <c r="A43" s="13"/>
      <c r="B43" s="36"/>
      <c r="C43" s="75">
        <v>23</v>
      </c>
      <c r="D43" s="38"/>
      <c r="E43" s="172"/>
      <c r="F43" s="173"/>
      <c r="G43" s="37"/>
      <c r="H43" s="13"/>
      <c r="I43" s="13"/>
      <c r="J43" s="13"/>
      <c r="K43" s="13"/>
      <c r="L43" s="13"/>
      <c r="M43" s="13"/>
      <c r="N43" s="13"/>
      <c r="O43" s="13"/>
      <c r="P43" s="13"/>
      <c r="Q43" s="13"/>
      <c r="R43" s="13"/>
      <c r="S43" s="13"/>
      <c r="T43" s="13"/>
      <c r="U43" s="13"/>
      <c r="V43" s="13"/>
      <c r="W43" s="13"/>
      <c r="X43" s="13"/>
      <c r="Y43" s="13"/>
      <c r="Z43" s="13"/>
      <c r="AA43" s="13"/>
    </row>
    <row r="44" spans="1:27" x14ac:dyDescent="0.7">
      <c r="A44" s="13"/>
      <c r="B44" s="36"/>
      <c r="C44" s="75">
        <v>24</v>
      </c>
      <c r="D44" s="38"/>
      <c r="E44" s="172"/>
      <c r="F44" s="173"/>
      <c r="G44" s="37"/>
      <c r="H44" s="13"/>
      <c r="I44" s="13"/>
      <c r="J44" s="13"/>
      <c r="K44" s="13"/>
      <c r="L44" s="13"/>
      <c r="M44" s="13"/>
      <c r="N44" s="13"/>
      <c r="O44" s="13"/>
      <c r="P44" s="13"/>
      <c r="Q44" s="13"/>
      <c r="R44" s="13"/>
      <c r="S44" s="13"/>
      <c r="T44" s="13"/>
      <c r="U44" s="13"/>
      <c r="V44" s="13"/>
      <c r="W44" s="13"/>
      <c r="X44" s="13"/>
      <c r="Y44" s="13"/>
      <c r="Z44" s="13"/>
      <c r="AA44" s="13"/>
    </row>
    <row r="45" spans="1:27" x14ac:dyDescent="0.7">
      <c r="A45" s="13"/>
      <c r="B45" s="36"/>
      <c r="C45" s="75">
        <v>25</v>
      </c>
      <c r="D45" s="38"/>
      <c r="E45" s="172"/>
      <c r="F45" s="173"/>
      <c r="G45" s="37"/>
      <c r="H45" s="13"/>
      <c r="I45" s="13"/>
      <c r="J45" s="13"/>
      <c r="K45" s="13"/>
      <c r="L45" s="13"/>
      <c r="M45" s="13"/>
      <c r="N45" s="13"/>
      <c r="O45" s="13"/>
      <c r="P45" s="13"/>
      <c r="Q45" s="13"/>
      <c r="R45" s="13"/>
      <c r="S45" s="13"/>
      <c r="T45" s="13"/>
      <c r="U45" s="13"/>
      <c r="V45" s="13"/>
      <c r="W45" s="13"/>
      <c r="X45" s="13"/>
      <c r="Y45" s="13"/>
      <c r="Z45" s="13"/>
      <c r="AA45" s="13"/>
    </row>
    <row r="46" spans="1:27" x14ac:dyDescent="0.7">
      <c r="A46" s="13"/>
      <c r="B46" s="42"/>
      <c r="C46" s="76"/>
      <c r="D46" s="44"/>
      <c r="E46" s="77"/>
      <c r="F46" s="77"/>
      <c r="G46" s="45"/>
      <c r="H46" s="13"/>
      <c r="I46" s="13"/>
      <c r="J46" s="13"/>
      <c r="K46" s="13"/>
      <c r="L46" s="13"/>
      <c r="M46" s="13"/>
      <c r="N46" s="13"/>
      <c r="O46" s="13"/>
      <c r="P46" s="13"/>
      <c r="Q46" s="13"/>
      <c r="R46" s="13"/>
      <c r="S46" s="13"/>
      <c r="T46" s="13"/>
      <c r="U46" s="13"/>
      <c r="V46" s="13"/>
      <c r="W46" s="13"/>
      <c r="X46" s="13"/>
      <c r="Y46" s="13"/>
      <c r="Z46" s="13"/>
      <c r="AA46" s="13"/>
    </row>
    <row r="47" spans="1:27" ht="14.4"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row>
    <row r="48" spans="1:27" ht="31.8" x14ac:dyDescent="0.3">
      <c r="A48" s="13"/>
      <c r="B48" s="165" t="s">
        <v>15</v>
      </c>
      <c r="C48" s="166"/>
      <c r="D48" s="166"/>
      <c r="E48" s="166"/>
      <c r="F48" s="166"/>
      <c r="G48" s="167"/>
      <c r="H48" s="13"/>
      <c r="I48" s="13"/>
      <c r="J48" s="13"/>
      <c r="K48" s="13"/>
      <c r="L48" s="13"/>
      <c r="M48" s="13"/>
      <c r="N48" s="13"/>
      <c r="O48" s="13"/>
      <c r="P48" s="13"/>
      <c r="Q48" s="13"/>
      <c r="R48" s="13"/>
      <c r="S48" s="13"/>
      <c r="T48" s="13"/>
      <c r="U48" s="13"/>
      <c r="V48" s="13"/>
      <c r="W48" s="13"/>
      <c r="X48" s="13"/>
      <c r="Y48" s="13"/>
      <c r="Z48" s="13"/>
      <c r="AA48" s="13"/>
    </row>
    <row r="49" spans="1:27" x14ac:dyDescent="0.7">
      <c r="A49" s="13"/>
      <c r="B49" s="36"/>
      <c r="G49" s="37"/>
      <c r="H49" s="13"/>
      <c r="I49" s="13"/>
      <c r="J49" s="13"/>
      <c r="K49" s="13"/>
      <c r="L49" s="13"/>
      <c r="M49" s="13"/>
      <c r="N49" s="13"/>
      <c r="O49" s="13"/>
      <c r="P49" s="13"/>
      <c r="Q49" s="13"/>
      <c r="R49" s="13"/>
      <c r="S49" s="13"/>
      <c r="T49" s="13"/>
      <c r="U49" s="13"/>
      <c r="V49" s="13"/>
      <c r="W49" s="13"/>
      <c r="X49" s="13"/>
      <c r="Y49" s="13"/>
      <c r="Z49" s="13"/>
      <c r="AA49" s="13"/>
    </row>
    <row r="50" spans="1:27" x14ac:dyDescent="0.7">
      <c r="A50" s="13"/>
      <c r="B50" s="40"/>
      <c r="C50" s="74"/>
      <c r="D50" s="41" t="s">
        <v>16</v>
      </c>
      <c r="E50" s="41" t="s">
        <v>17</v>
      </c>
      <c r="F50" s="63" t="s">
        <v>18</v>
      </c>
      <c r="G50" s="37"/>
      <c r="H50" s="13"/>
      <c r="I50" s="13"/>
      <c r="J50" s="13"/>
      <c r="K50" s="13"/>
      <c r="L50" s="13"/>
      <c r="M50" s="13"/>
      <c r="N50" s="13"/>
      <c r="O50" s="13"/>
      <c r="P50" s="13"/>
      <c r="Q50" s="13"/>
      <c r="R50" s="13"/>
      <c r="S50" s="13"/>
      <c r="T50" s="13"/>
      <c r="U50" s="13"/>
      <c r="V50" s="13"/>
      <c r="W50" s="13"/>
      <c r="X50" s="13"/>
      <c r="Y50" s="13"/>
      <c r="Z50" s="13"/>
      <c r="AA50" s="13"/>
    </row>
    <row r="51" spans="1:27" ht="21.75" customHeight="1" x14ac:dyDescent="0.7">
      <c r="A51" s="13"/>
      <c r="B51" s="40"/>
      <c r="C51" s="74"/>
      <c r="D51" s="48" t="s">
        <v>19</v>
      </c>
      <c r="E51" s="46" t="s">
        <v>20</v>
      </c>
      <c r="F51" s="168" t="s">
        <v>21</v>
      </c>
      <c r="G51" s="37"/>
      <c r="H51" s="13"/>
      <c r="I51" s="13"/>
      <c r="J51" s="13"/>
      <c r="K51" s="13"/>
      <c r="L51" s="13"/>
      <c r="M51" s="13"/>
      <c r="N51" s="13"/>
      <c r="O51" s="13"/>
      <c r="P51" s="13"/>
      <c r="Q51" s="13"/>
      <c r="R51" s="13"/>
      <c r="S51" s="13"/>
      <c r="T51" s="13"/>
      <c r="U51" s="13"/>
      <c r="V51" s="13"/>
      <c r="W51" s="13"/>
      <c r="X51" s="13"/>
      <c r="Y51" s="13"/>
      <c r="Z51" s="13"/>
      <c r="AA51" s="13"/>
    </row>
    <row r="52" spans="1:27" ht="81.599999999999994" x14ac:dyDescent="0.7">
      <c r="A52" s="13"/>
      <c r="B52" s="40"/>
      <c r="C52" s="74"/>
      <c r="D52" s="64" t="s">
        <v>1326</v>
      </c>
      <c r="E52" s="65" t="s">
        <v>22</v>
      </c>
      <c r="F52" s="168"/>
      <c r="G52" s="37"/>
      <c r="H52" s="13"/>
      <c r="I52" s="13"/>
      <c r="J52" s="13"/>
      <c r="K52" s="13"/>
      <c r="L52" s="13"/>
      <c r="M52" s="13"/>
      <c r="N52" s="13"/>
      <c r="O52" s="13"/>
      <c r="P52" s="13"/>
      <c r="Q52" s="13"/>
      <c r="R52" s="13"/>
      <c r="S52" s="13"/>
      <c r="T52" s="13"/>
      <c r="U52" s="13"/>
      <c r="V52" s="13"/>
      <c r="W52" s="13"/>
      <c r="X52" s="13"/>
      <c r="Y52" s="13"/>
      <c r="Z52" s="13"/>
      <c r="AA52" s="13"/>
    </row>
    <row r="53" spans="1:27" x14ac:dyDescent="0.7">
      <c r="A53" s="13"/>
      <c r="B53" s="40"/>
      <c r="C53" s="74"/>
      <c r="D53" s="64" t="s">
        <v>1327</v>
      </c>
      <c r="E53" s="65" t="s">
        <v>22</v>
      </c>
      <c r="F53" s="168"/>
      <c r="G53" s="37"/>
      <c r="H53" s="13"/>
      <c r="I53" s="13"/>
      <c r="J53" s="13"/>
      <c r="K53" s="13"/>
      <c r="L53" s="13"/>
      <c r="M53" s="13"/>
      <c r="N53" s="13"/>
      <c r="O53" s="13"/>
      <c r="P53" s="13"/>
      <c r="Q53" s="13"/>
      <c r="R53" s="13"/>
      <c r="S53" s="13"/>
      <c r="T53" s="13"/>
      <c r="U53" s="13"/>
      <c r="V53" s="13"/>
      <c r="W53" s="13"/>
      <c r="X53" s="13"/>
      <c r="Y53" s="13"/>
      <c r="Z53" s="13"/>
      <c r="AA53" s="13"/>
    </row>
    <row r="54" spans="1:27" ht="21.75" customHeight="1" x14ac:dyDescent="0.7">
      <c r="A54" s="13"/>
      <c r="B54" s="40"/>
      <c r="C54" s="74"/>
      <c r="D54" s="47" t="s">
        <v>23</v>
      </c>
      <c r="E54" s="46" t="s">
        <v>22</v>
      </c>
      <c r="F54" s="168"/>
      <c r="G54" s="37"/>
      <c r="H54" s="13"/>
      <c r="I54" s="13"/>
      <c r="J54" s="13"/>
      <c r="K54" s="13"/>
      <c r="L54" s="13"/>
      <c r="M54" s="13"/>
      <c r="N54" s="13"/>
      <c r="O54" s="13"/>
      <c r="P54" s="13"/>
      <c r="Q54" s="13"/>
      <c r="R54" s="13"/>
      <c r="S54" s="13"/>
      <c r="T54" s="13"/>
      <c r="U54" s="13"/>
      <c r="V54" s="13"/>
      <c r="W54" s="13"/>
      <c r="X54" s="13"/>
      <c r="Y54" s="13"/>
      <c r="Z54" s="13"/>
      <c r="AA54" s="13"/>
    </row>
    <row r="55" spans="1:27" ht="21.75" customHeight="1" x14ac:dyDescent="0.7">
      <c r="A55" s="13"/>
      <c r="B55" s="40"/>
      <c r="C55" s="74"/>
      <c r="D55" s="48" t="s">
        <v>24</v>
      </c>
      <c r="E55" s="46" t="s">
        <v>22</v>
      </c>
      <c r="F55" s="168"/>
      <c r="G55" s="37"/>
      <c r="H55" s="13"/>
      <c r="I55" s="13"/>
      <c r="J55" s="13"/>
      <c r="K55" s="13"/>
      <c r="L55" s="13"/>
      <c r="M55" s="13"/>
      <c r="N55" s="13"/>
      <c r="O55" s="13"/>
      <c r="P55" s="13"/>
      <c r="Q55" s="13"/>
      <c r="R55" s="13"/>
      <c r="S55" s="13"/>
      <c r="T55" s="13"/>
      <c r="U55" s="13"/>
      <c r="V55" s="13"/>
      <c r="W55" s="13"/>
      <c r="X55" s="13"/>
      <c r="Y55" s="13"/>
      <c r="Z55" s="13"/>
      <c r="AA55" s="13"/>
    </row>
    <row r="56" spans="1:27" ht="21.75" customHeight="1" x14ac:dyDescent="0.7">
      <c r="A56" s="13"/>
      <c r="B56" s="40"/>
      <c r="C56" s="74"/>
      <c r="D56" s="48" t="s">
        <v>25</v>
      </c>
      <c r="E56" s="46" t="s">
        <v>22</v>
      </c>
      <c r="F56" s="168"/>
      <c r="G56" s="37"/>
      <c r="H56" s="13"/>
      <c r="I56" s="13"/>
      <c r="J56" s="13"/>
      <c r="K56" s="13"/>
      <c r="L56" s="13"/>
      <c r="M56" s="13"/>
      <c r="N56" s="13"/>
      <c r="O56" s="13"/>
      <c r="P56" s="13"/>
      <c r="Q56" s="13"/>
      <c r="R56" s="13"/>
      <c r="S56" s="13"/>
      <c r="T56" s="13"/>
      <c r="U56" s="13"/>
      <c r="V56" s="13"/>
      <c r="W56" s="13"/>
      <c r="X56" s="13"/>
      <c r="Y56" s="13"/>
      <c r="Z56" s="13"/>
      <c r="AA56" s="13"/>
    </row>
    <row r="57" spans="1:27" ht="21.75" customHeight="1" x14ac:dyDescent="0.7">
      <c r="A57" s="13"/>
      <c r="B57" s="40"/>
      <c r="C57" s="74"/>
      <c r="D57" s="48" t="s">
        <v>26</v>
      </c>
      <c r="E57" s="46" t="s">
        <v>22</v>
      </c>
      <c r="F57" s="168"/>
      <c r="G57" s="37"/>
      <c r="H57" s="13"/>
      <c r="I57" s="13"/>
      <c r="J57" s="13"/>
      <c r="K57" s="13"/>
      <c r="L57" s="13"/>
      <c r="M57" s="13"/>
      <c r="N57" s="13"/>
      <c r="O57" s="13"/>
      <c r="P57" s="13"/>
      <c r="Q57" s="13"/>
      <c r="R57" s="13"/>
      <c r="S57" s="13"/>
      <c r="T57" s="13"/>
      <c r="U57" s="13"/>
      <c r="V57" s="13"/>
      <c r="W57" s="13"/>
      <c r="X57" s="13"/>
      <c r="Y57" s="13"/>
      <c r="Z57" s="13"/>
      <c r="AA57" s="13"/>
    </row>
    <row r="58" spans="1:27" ht="21.75" customHeight="1" x14ac:dyDescent="0.7">
      <c r="A58" s="13"/>
      <c r="B58" s="40"/>
      <c r="C58" s="74"/>
      <c r="D58" s="48" t="s">
        <v>27</v>
      </c>
      <c r="E58" s="46" t="s">
        <v>22</v>
      </c>
      <c r="F58" s="168"/>
      <c r="G58" s="37"/>
      <c r="H58" s="13"/>
      <c r="I58" s="13"/>
      <c r="J58" s="13"/>
      <c r="K58" s="13"/>
      <c r="L58" s="13"/>
      <c r="M58" s="13"/>
      <c r="N58" s="13"/>
      <c r="O58" s="13"/>
      <c r="P58" s="13"/>
      <c r="Q58" s="13"/>
      <c r="R58" s="13"/>
      <c r="S58" s="13"/>
      <c r="T58" s="13"/>
      <c r="U58" s="13"/>
      <c r="V58" s="13"/>
      <c r="W58" s="13"/>
      <c r="X58" s="13"/>
      <c r="Y58" s="13"/>
      <c r="Z58" s="13"/>
      <c r="AA58" s="13"/>
    </row>
    <row r="59" spans="1:27" ht="21.75" customHeight="1" x14ac:dyDescent="0.7">
      <c r="A59" s="13"/>
      <c r="B59" s="40"/>
      <c r="C59" s="74"/>
      <c r="D59" s="46" t="s">
        <v>28</v>
      </c>
      <c r="E59" s="46" t="s">
        <v>22</v>
      </c>
      <c r="F59" s="168"/>
      <c r="G59" s="37"/>
      <c r="H59" s="13"/>
      <c r="I59" s="13"/>
      <c r="J59" s="13"/>
      <c r="K59" s="13"/>
      <c r="L59" s="13"/>
      <c r="M59" s="13"/>
      <c r="N59" s="13"/>
      <c r="O59" s="13"/>
      <c r="P59" s="13"/>
      <c r="Q59" s="13"/>
      <c r="R59" s="13"/>
      <c r="S59" s="13"/>
      <c r="T59" s="13"/>
      <c r="U59" s="13"/>
      <c r="V59" s="13"/>
      <c r="W59" s="13"/>
      <c r="X59" s="13"/>
      <c r="Y59" s="13"/>
      <c r="Z59" s="13"/>
      <c r="AA59" s="13"/>
    </row>
    <row r="60" spans="1:27" ht="21.75" customHeight="1" x14ac:dyDescent="0.7">
      <c r="A60" s="13"/>
      <c r="B60" s="40"/>
      <c r="C60" s="74"/>
      <c r="D60" s="48" t="s">
        <v>29</v>
      </c>
      <c r="E60" s="47" t="s">
        <v>20</v>
      </c>
      <c r="F60" s="168"/>
      <c r="G60" s="37"/>
      <c r="H60" s="13"/>
      <c r="I60" s="13"/>
      <c r="J60" s="13"/>
      <c r="K60" s="13"/>
      <c r="L60" s="13"/>
      <c r="M60" s="13"/>
      <c r="N60" s="13"/>
      <c r="O60" s="13"/>
      <c r="P60" s="13"/>
      <c r="Q60" s="13"/>
      <c r="R60" s="13"/>
      <c r="S60" s="13"/>
      <c r="T60" s="13"/>
      <c r="U60" s="13"/>
      <c r="V60" s="13"/>
      <c r="W60" s="13"/>
      <c r="X60" s="13"/>
      <c r="Y60" s="13"/>
      <c r="Z60" s="13"/>
      <c r="AA60" s="13"/>
    </row>
    <row r="61" spans="1:27" ht="21.75" customHeight="1" x14ac:dyDescent="0.7">
      <c r="A61" s="13"/>
      <c r="B61" s="40"/>
      <c r="C61" s="74"/>
      <c r="D61" s="47" t="s">
        <v>30</v>
      </c>
      <c r="E61" s="46" t="s">
        <v>22</v>
      </c>
      <c r="F61" s="168"/>
      <c r="G61" s="37"/>
      <c r="H61" s="13"/>
      <c r="I61" s="13"/>
      <c r="J61" s="13"/>
      <c r="K61" s="13"/>
      <c r="L61" s="13"/>
      <c r="M61" s="13"/>
      <c r="N61" s="13"/>
      <c r="O61" s="13"/>
      <c r="P61" s="13"/>
      <c r="Q61" s="13"/>
      <c r="R61" s="13"/>
      <c r="S61" s="13"/>
      <c r="T61" s="13"/>
      <c r="U61" s="13"/>
      <c r="V61" s="13"/>
      <c r="W61" s="13"/>
      <c r="X61" s="13"/>
      <c r="Y61" s="13"/>
      <c r="Z61" s="13"/>
      <c r="AA61" s="13"/>
    </row>
    <row r="62" spans="1:27" ht="21.75" customHeight="1" x14ac:dyDescent="0.7">
      <c r="A62" s="13"/>
      <c r="B62" s="40"/>
      <c r="C62" s="74"/>
      <c r="D62" s="48" t="s">
        <v>31</v>
      </c>
      <c r="E62" s="47" t="s">
        <v>20</v>
      </c>
      <c r="F62" s="168"/>
      <c r="G62" s="37"/>
      <c r="H62" s="13"/>
      <c r="I62" s="13"/>
      <c r="J62" s="13"/>
      <c r="K62" s="13"/>
      <c r="L62" s="13"/>
      <c r="M62" s="13"/>
      <c r="N62" s="13"/>
      <c r="O62" s="13"/>
      <c r="P62" s="13"/>
      <c r="Q62" s="13"/>
      <c r="R62" s="13"/>
      <c r="S62" s="13"/>
      <c r="T62" s="13"/>
      <c r="U62" s="13"/>
      <c r="V62" s="13"/>
      <c r="W62" s="13"/>
      <c r="X62" s="13"/>
      <c r="Y62" s="13"/>
      <c r="Z62" s="13"/>
      <c r="AA62" s="13"/>
    </row>
    <row r="63" spans="1:27" ht="21.75" customHeight="1" x14ac:dyDescent="0.7">
      <c r="A63" s="13"/>
      <c r="B63" s="40"/>
      <c r="C63" s="74"/>
      <c r="D63" s="48" t="s">
        <v>32</v>
      </c>
      <c r="E63" s="47" t="s">
        <v>20</v>
      </c>
      <c r="F63" s="168"/>
      <c r="G63" s="37"/>
      <c r="H63" s="13"/>
      <c r="I63" s="13"/>
      <c r="J63" s="13"/>
      <c r="K63" s="13"/>
      <c r="L63" s="13"/>
      <c r="M63" s="13"/>
      <c r="N63" s="13"/>
      <c r="O63" s="13"/>
      <c r="P63" s="13"/>
      <c r="Q63" s="13"/>
      <c r="R63" s="13"/>
      <c r="S63" s="13"/>
      <c r="T63" s="13"/>
      <c r="U63" s="13"/>
      <c r="V63" s="13"/>
      <c r="W63" s="13"/>
      <c r="X63" s="13"/>
      <c r="Y63" s="13"/>
      <c r="Z63" s="13"/>
      <c r="AA63" s="13"/>
    </row>
    <row r="64" spans="1:27" x14ac:dyDescent="0.7">
      <c r="A64" s="13"/>
      <c r="B64" s="42"/>
      <c r="C64" s="43"/>
      <c r="D64" s="44"/>
      <c r="E64" s="44"/>
      <c r="F64" s="43"/>
      <c r="G64" s="45"/>
      <c r="H64" s="13"/>
      <c r="I64" s="13"/>
      <c r="J64" s="13"/>
      <c r="K64" s="13"/>
      <c r="L64" s="13"/>
      <c r="M64" s="13"/>
      <c r="N64" s="13"/>
      <c r="O64" s="13"/>
      <c r="P64" s="13"/>
      <c r="Q64" s="13"/>
      <c r="R64" s="13"/>
      <c r="S64" s="13"/>
      <c r="T64" s="13"/>
      <c r="U64" s="13"/>
      <c r="V64" s="13"/>
      <c r="W64" s="13"/>
      <c r="X64" s="13"/>
      <c r="Y64" s="13"/>
      <c r="Z64" s="13"/>
      <c r="AA64" s="13"/>
    </row>
    <row r="65" spans="1:27" ht="14.4"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spans="1:27" ht="14.4"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spans="1:27" ht="14.4"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spans="1:27" ht="14.4"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spans="1:27" ht="14.4"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1:27" ht="14.4"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spans="1:27" ht="14.4"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spans="1:27" ht="14.4" x14ac:dyDescent="0.3">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spans="1:27" ht="14.4" x14ac:dyDescent="0.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spans="1:27" ht="14.4" x14ac:dyDescent="0.3">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spans="1:27" ht="14.4" x14ac:dyDescent="0.3">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spans="1:27" ht="14.4" x14ac:dyDescent="0.3">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spans="1:27" ht="14.4" x14ac:dyDescent="0.3">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spans="1:27" ht="14.4"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spans="1:27" ht="14.4"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spans="1:27" ht="14.4"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spans="1:27" ht="14.4"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spans="1:27" ht="14.4"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spans="1:27" ht="14.4"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spans="1:27" ht="14.4"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spans="1:27" ht="14.4"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spans="1:27" ht="14.4"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spans="1:27" ht="14.4"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spans="1:27" ht="14.4"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spans="1:27" ht="14.4"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spans="1:27" ht="14.4"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spans="1:27" ht="14.4"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spans="1:27" ht="14.4"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spans="1:27" ht="14.4"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spans="1:27" ht="14.4"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spans="1:27" ht="14.4"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spans="1:27" ht="14.4"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spans="1:27" ht="14.4"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spans="1:27" ht="14.4"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spans="1:27" ht="14.4"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spans="1:27" ht="14.4"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ht="14.4"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spans="1:27" ht="14.4"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spans="1:27" ht="14.4" x14ac:dyDescent="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spans="1:27" ht="14.4" x14ac:dyDescent="0.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spans="1:27" ht="14.4" x14ac:dyDescent="0.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spans="1:27" ht="14.4" x14ac:dyDescent="0.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spans="1:27" ht="14.4" x14ac:dyDescent="0.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spans="1:27" ht="14.4" x14ac:dyDescent="0.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spans="1:27" ht="14.4" x14ac:dyDescent="0.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spans="1:27" ht="14.4" x14ac:dyDescent="0.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spans="1:27" ht="14.4" x14ac:dyDescent="0.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spans="1:27" ht="14.4" x14ac:dyDescent="0.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spans="1:27" ht="14.4" x14ac:dyDescent="0.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spans="1:27" ht="14.4" x14ac:dyDescent="0.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spans="1:27" ht="14.4" x14ac:dyDescent="0.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spans="1:27" ht="14.4" x14ac:dyDescent="0.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spans="1:27" ht="14.4" x14ac:dyDescent="0.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spans="1:27" ht="14.4" x14ac:dyDescent="0.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spans="1:27" ht="14.4" x14ac:dyDescent="0.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spans="1:27" ht="14.4" x14ac:dyDescent="0.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spans="1:27" ht="14.4" x14ac:dyDescent="0.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spans="1:27" ht="14.4" x14ac:dyDescent="0.3">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spans="1:27" ht="14.4" x14ac:dyDescent="0.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spans="1:27" ht="14.4"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ht="14.4" x14ac:dyDescent="0.3">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spans="1:27" ht="14.4" x14ac:dyDescent="0.3">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ht="14.4" x14ac:dyDescent="0.3">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spans="1:27" ht="14.4" x14ac:dyDescent="0.3">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spans="1:27" ht="14.4" x14ac:dyDescent="0.3">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spans="1:27" ht="14.4" x14ac:dyDescent="0.3">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sheetData>
  <sheetProtection sheet="1" objects="1" scenarios="1"/>
  <mergeCells count="37">
    <mergeCell ref="E45:F45"/>
    <mergeCell ref="E40:F40"/>
    <mergeCell ref="E41:F41"/>
    <mergeCell ref="E42:F42"/>
    <mergeCell ref="E43:F43"/>
    <mergeCell ref="E44:F44"/>
    <mergeCell ref="E35:F35"/>
    <mergeCell ref="E36:F36"/>
    <mergeCell ref="E37:F37"/>
    <mergeCell ref="E38:F38"/>
    <mergeCell ref="E39:F39"/>
    <mergeCell ref="E30:F30"/>
    <mergeCell ref="E31:F31"/>
    <mergeCell ref="E32:F32"/>
    <mergeCell ref="E33:F33"/>
    <mergeCell ref="E34:F34"/>
    <mergeCell ref="E25:F25"/>
    <mergeCell ref="E26:F26"/>
    <mergeCell ref="E27:F27"/>
    <mergeCell ref="E28:F28"/>
    <mergeCell ref="E29:F29"/>
    <mergeCell ref="B10:G10"/>
    <mergeCell ref="F51:F63"/>
    <mergeCell ref="B2:G2"/>
    <mergeCell ref="B3:G8"/>
    <mergeCell ref="E12:F12"/>
    <mergeCell ref="E13:F13"/>
    <mergeCell ref="E14:F14"/>
    <mergeCell ref="E15:F15"/>
    <mergeCell ref="E16:F16"/>
    <mergeCell ref="E17:F17"/>
    <mergeCell ref="E18:F18"/>
    <mergeCell ref="B48:G48"/>
    <mergeCell ref="E21:F21"/>
    <mergeCell ref="E22:F22"/>
    <mergeCell ref="E23:F23"/>
    <mergeCell ref="E24:F24"/>
  </mergeCells>
  <conditionalFormatting sqref="F51">
    <cfRule type="cellIs" dxfId="2" priority="1" operator="equal">
      <formula>"Not applicable tool"</formula>
    </cfRule>
    <cfRule type="cellIs" dxfId="1" priority="2" operator="equal">
      <formula>"Applicable tool"</formula>
    </cfRule>
    <cfRule type="cellIs" dxfId="0" priority="3" operator="equal">
      <formula>"Mandatory tool"</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49086-B4D8-4E6D-BC46-BDA695DBA7EB}">
  <sheetPr>
    <pageSetUpPr autoPageBreaks="0"/>
  </sheetPr>
  <dimension ref="A1:U1"/>
  <sheetViews>
    <sheetView showGridLines="0" topLeftCell="A32" zoomScale="150" zoomScaleNormal="150" workbookViewId="0">
      <selection activeCell="A22" sqref="A22"/>
    </sheetView>
  </sheetViews>
  <sheetFormatPr defaultRowHeight="14.4" x14ac:dyDescent="0.3"/>
  <sheetData>
    <row r="1" spans="1:21" ht="30.75" customHeight="1" x14ac:dyDescent="0.3">
      <c r="A1" s="176" t="s">
        <v>33</v>
      </c>
      <c r="B1" s="176"/>
      <c r="C1" s="176"/>
      <c r="D1" s="176"/>
      <c r="E1" s="176"/>
      <c r="F1" s="176"/>
      <c r="G1" s="176"/>
      <c r="H1" s="176"/>
      <c r="I1" s="176"/>
      <c r="J1" s="176"/>
      <c r="K1" s="176"/>
      <c r="L1" s="176"/>
      <c r="M1" s="176"/>
      <c r="N1" s="176"/>
      <c r="O1" s="176"/>
      <c r="P1" s="176"/>
      <c r="Q1" s="176"/>
      <c r="R1" s="176"/>
      <c r="S1" s="176"/>
      <c r="T1" s="176"/>
      <c r="U1" s="176"/>
    </row>
  </sheetData>
  <sheetProtection sheet="1" objects="1" scenarios="1"/>
  <mergeCells count="1">
    <mergeCell ref="A1:U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43288-DFB7-424B-821D-083A3B552D04}">
  <sheetPr codeName="Sheet2">
    <pageSetUpPr autoPageBreaks="0" fitToPage="1"/>
  </sheetPr>
  <dimension ref="A1:R144"/>
  <sheetViews>
    <sheetView showGridLines="0" zoomScale="60" zoomScaleNormal="60" workbookViewId="0">
      <pane ySplit="2" topLeftCell="A3" activePane="bottomLeft" state="frozen"/>
      <selection pane="bottomLeft" activeCell="D9" sqref="D9"/>
    </sheetView>
  </sheetViews>
  <sheetFormatPr defaultColWidth="9.33203125" defaultRowHeight="20.399999999999999" x14ac:dyDescent="0.3"/>
  <cols>
    <col min="1" max="1" width="2.6640625" style="1" customWidth="1"/>
    <col min="2" max="2" width="32.5546875" style="1" bestFit="1" customWidth="1"/>
    <col min="3" max="3" width="47.33203125" style="2" customWidth="1"/>
    <col min="4" max="4" width="50.6640625" style="1" customWidth="1"/>
    <col min="5" max="5" width="29.5546875" style="1" customWidth="1"/>
    <col min="6" max="6" width="69.44140625" style="1" customWidth="1"/>
    <col min="7" max="16384" width="9.33203125" style="1"/>
  </cols>
  <sheetData>
    <row r="1" spans="1:18" ht="8.25" customHeight="1" x14ac:dyDescent="0.3">
      <c r="A1" s="13"/>
      <c r="B1" s="13"/>
      <c r="C1" s="13"/>
      <c r="D1" s="13"/>
      <c r="E1" s="13"/>
      <c r="F1" s="13"/>
      <c r="G1" s="13"/>
      <c r="H1" s="13"/>
      <c r="I1" s="13"/>
      <c r="J1" s="13"/>
      <c r="K1" s="13"/>
      <c r="L1" s="13"/>
      <c r="M1" s="13"/>
      <c r="N1" s="13"/>
      <c r="O1" s="13"/>
      <c r="P1" s="13"/>
      <c r="Q1" s="13"/>
      <c r="R1" s="13"/>
    </row>
    <row r="2" spans="1:18" ht="26.4" x14ac:dyDescent="0.3">
      <c r="A2" s="13"/>
      <c r="B2" s="50" t="s">
        <v>34</v>
      </c>
      <c r="C2" s="51" t="s">
        <v>35</v>
      </c>
      <c r="D2" s="50" t="s">
        <v>36</v>
      </c>
      <c r="E2" s="50" t="s">
        <v>37</v>
      </c>
      <c r="F2" s="50" t="s">
        <v>38</v>
      </c>
      <c r="G2" s="13"/>
      <c r="H2" s="13"/>
      <c r="I2" s="13"/>
      <c r="J2" s="13"/>
      <c r="K2" s="13"/>
      <c r="L2" s="13"/>
      <c r="M2" s="13"/>
      <c r="N2" s="13"/>
      <c r="O2" s="13"/>
      <c r="P2" s="13"/>
      <c r="Q2" s="13"/>
      <c r="R2" s="13"/>
    </row>
    <row r="3" spans="1:18" ht="40.799999999999997" x14ac:dyDescent="0.3">
      <c r="A3" s="13"/>
      <c r="B3" s="9" t="s">
        <v>39</v>
      </c>
      <c r="C3" s="85" t="s">
        <v>40</v>
      </c>
      <c r="D3" s="186"/>
      <c r="E3" s="186"/>
      <c r="F3" s="186"/>
      <c r="G3" s="13"/>
      <c r="H3" s="13"/>
      <c r="I3" s="13"/>
      <c r="J3" s="13"/>
      <c r="K3" s="13"/>
      <c r="L3" s="13"/>
      <c r="M3" s="13"/>
      <c r="N3" s="13"/>
      <c r="O3" s="13"/>
      <c r="P3" s="13"/>
      <c r="Q3" s="13"/>
      <c r="R3" s="13"/>
    </row>
    <row r="4" spans="1:18" ht="43.5" customHeight="1" x14ac:dyDescent="0.3">
      <c r="A4" s="13"/>
      <c r="B4" s="187" t="s">
        <v>41</v>
      </c>
      <c r="C4" s="187" t="s">
        <v>42</v>
      </c>
      <c r="D4" s="80" t="s">
        <v>43</v>
      </c>
      <c r="E4" s="80"/>
      <c r="F4" s="80"/>
      <c r="G4" s="13"/>
      <c r="H4" s="13"/>
      <c r="I4" s="13"/>
      <c r="J4" s="13"/>
      <c r="K4" s="13"/>
      <c r="L4" s="13"/>
      <c r="M4" s="13"/>
      <c r="N4" s="13"/>
      <c r="O4" s="13"/>
      <c r="P4" s="13"/>
      <c r="Q4" s="13"/>
      <c r="R4" s="13"/>
    </row>
    <row r="5" spans="1:18" ht="61.2" x14ac:dyDescent="0.3">
      <c r="A5" s="13"/>
      <c r="B5" s="188"/>
      <c r="C5" s="188"/>
      <c r="D5" s="8" t="s">
        <v>44</v>
      </c>
      <c r="E5" s="67" t="s">
        <v>48</v>
      </c>
      <c r="F5" s="8" t="s">
        <v>429</v>
      </c>
      <c r="G5" s="13"/>
      <c r="H5" s="13"/>
      <c r="I5" s="13"/>
      <c r="J5" s="13"/>
      <c r="K5" s="13"/>
      <c r="L5" s="13"/>
      <c r="M5" s="13"/>
      <c r="N5" s="13"/>
      <c r="O5" s="13"/>
      <c r="P5" s="13"/>
      <c r="Q5" s="13"/>
      <c r="R5" s="13"/>
    </row>
    <row r="6" spans="1:18" ht="40.799999999999997" x14ac:dyDescent="0.3">
      <c r="A6" s="13"/>
      <c r="B6" s="188"/>
      <c r="C6" s="188"/>
      <c r="D6" s="8" t="s">
        <v>45</v>
      </c>
      <c r="E6" s="67" t="s">
        <v>48</v>
      </c>
      <c r="F6" s="8" t="s">
        <v>169</v>
      </c>
      <c r="G6" s="13"/>
      <c r="H6" s="13"/>
      <c r="I6" s="13"/>
      <c r="J6" s="13"/>
      <c r="K6" s="13"/>
      <c r="L6" s="13"/>
      <c r="M6" s="13"/>
      <c r="N6" s="13"/>
      <c r="O6" s="13"/>
      <c r="P6" s="13"/>
      <c r="Q6" s="13"/>
      <c r="R6" s="13"/>
    </row>
    <row r="7" spans="1:18" ht="61.2" x14ac:dyDescent="0.3">
      <c r="A7" s="13"/>
      <c r="B7" s="188"/>
      <c r="C7" s="188"/>
      <c r="D7" s="66" t="s">
        <v>46</v>
      </c>
      <c r="E7" s="67" t="s">
        <v>48</v>
      </c>
      <c r="F7" s="8" t="s">
        <v>434</v>
      </c>
      <c r="G7" s="13"/>
      <c r="H7" s="13"/>
      <c r="I7" s="13"/>
      <c r="J7" s="13"/>
      <c r="K7" s="13"/>
      <c r="L7" s="13"/>
      <c r="M7" s="13"/>
      <c r="N7" s="13"/>
      <c r="O7" s="13"/>
      <c r="P7" s="13"/>
      <c r="Q7" s="13"/>
      <c r="R7" s="13"/>
    </row>
    <row r="8" spans="1:18" ht="61.2" x14ac:dyDescent="0.3">
      <c r="A8" s="13"/>
      <c r="B8" s="188"/>
      <c r="C8" s="188"/>
      <c r="D8" s="8" t="s">
        <v>47</v>
      </c>
      <c r="E8" s="67" t="s">
        <v>1321</v>
      </c>
      <c r="F8" s="8" t="s">
        <v>49</v>
      </c>
      <c r="G8" s="13"/>
      <c r="H8" s="13"/>
      <c r="I8" s="13"/>
      <c r="J8" s="13"/>
      <c r="K8" s="13"/>
      <c r="L8" s="13"/>
      <c r="M8" s="13"/>
      <c r="N8" s="13"/>
      <c r="O8" s="13"/>
      <c r="P8" s="13"/>
      <c r="Q8" s="13"/>
      <c r="R8" s="13"/>
    </row>
    <row r="9" spans="1:18" ht="40.799999999999997" x14ac:dyDescent="0.3">
      <c r="A9" s="13"/>
      <c r="B9" s="188"/>
      <c r="C9" s="188"/>
      <c r="D9" s="8" t="s">
        <v>50</v>
      </c>
      <c r="E9" s="67" t="s">
        <v>48</v>
      </c>
      <c r="F9" s="8" t="s">
        <v>83</v>
      </c>
      <c r="G9" s="13"/>
      <c r="H9" s="13"/>
      <c r="I9" s="13"/>
      <c r="J9" s="13"/>
      <c r="K9" s="13"/>
      <c r="L9" s="13"/>
      <c r="M9" s="13"/>
      <c r="N9" s="13"/>
      <c r="O9" s="13"/>
      <c r="P9" s="13"/>
      <c r="Q9" s="13"/>
      <c r="R9" s="13"/>
    </row>
    <row r="10" spans="1:18" ht="61.2" x14ac:dyDescent="0.3">
      <c r="A10" s="13"/>
      <c r="B10" s="188"/>
      <c r="C10" s="188"/>
      <c r="D10" s="8" t="s">
        <v>51</v>
      </c>
      <c r="E10" s="67" t="s">
        <v>48</v>
      </c>
      <c r="F10" s="8" t="s">
        <v>52</v>
      </c>
      <c r="G10" s="13"/>
      <c r="H10" s="13"/>
      <c r="I10" s="13"/>
      <c r="J10" s="13"/>
      <c r="K10" s="13"/>
      <c r="L10" s="13"/>
      <c r="M10" s="13"/>
      <c r="N10" s="13"/>
      <c r="O10" s="13"/>
      <c r="P10" s="13"/>
      <c r="Q10" s="13"/>
      <c r="R10" s="13"/>
    </row>
    <row r="11" spans="1:18" ht="81.599999999999994" x14ac:dyDescent="0.3">
      <c r="A11" s="13"/>
      <c r="B11" s="188"/>
      <c r="C11" s="188"/>
      <c r="D11" s="8" t="s">
        <v>53</v>
      </c>
      <c r="E11" s="8" t="s">
        <v>54</v>
      </c>
      <c r="F11" s="8" t="s">
        <v>55</v>
      </c>
      <c r="G11" s="13"/>
      <c r="H11" s="13"/>
      <c r="I11" s="13"/>
      <c r="J11" s="13"/>
      <c r="K11" s="13"/>
      <c r="L11" s="13"/>
      <c r="M11" s="13"/>
      <c r="N11" s="13"/>
      <c r="O11" s="13"/>
      <c r="P11" s="13"/>
      <c r="Q11" s="13"/>
      <c r="R11" s="13"/>
    </row>
    <row r="12" spans="1:18" ht="40.799999999999997" x14ac:dyDescent="0.3">
      <c r="A12" s="13"/>
      <c r="B12" s="188"/>
      <c r="C12" s="188"/>
      <c r="D12" s="8" t="s">
        <v>56</v>
      </c>
      <c r="E12" s="8" t="s">
        <v>57</v>
      </c>
      <c r="F12" s="8" t="s">
        <v>58</v>
      </c>
      <c r="G12" s="13"/>
      <c r="H12" s="13"/>
      <c r="I12" s="13"/>
      <c r="J12" s="13"/>
      <c r="K12" s="13"/>
      <c r="L12" s="13"/>
      <c r="M12" s="13"/>
      <c r="N12" s="13"/>
      <c r="O12" s="13"/>
      <c r="P12" s="13"/>
      <c r="Q12" s="13"/>
      <c r="R12" s="13"/>
    </row>
    <row r="13" spans="1:18" ht="40.799999999999997" x14ac:dyDescent="0.3">
      <c r="A13" s="13"/>
      <c r="B13" s="188"/>
      <c r="C13" s="188"/>
      <c r="D13" s="8" t="s">
        <v>59</v>
      </c>
      <c r="E13" s="8" t="s">
        <v>57</v>
      </c>
      <c r="F13" s="8" t="s">
        <v>60</v>
      </c>
      <c r="G13" s="13"/>
      <c r="H13" s="13"/>
      <c r="I13" s="13"/>
      <c r="J13" s="13"/>
      <c r="K13" s="13"/>
      <c r="L13" s="13"/>
      <c r="M13" s="13"/>
      <c r="N13" s="13"/>
      <c r="O13" s="13"/>
      <c r="P13" s="13"/>
      <c r="Q13" s="13"/>
      <c r="R13" s="13"/>
    </row>
    <row r="14" spans="1:18" ht="40.799999999999997" x14ac:dyDescent="0.3">
      <c r="A14" s="13"/>
      <c r="B14" s="189"/>
      <c r="C14" s="189"/>
      <c r="D14" s="8" t="s">
        <v>61</v>
      </c>
      <c r="E14" s="8" t="s">
        <v>57</v>
      </c>
      <c r="F14" s="8" t="s">
        <v>62</v>
      </c>
      <c r="G14" s="13"/>
      <c r="H14" s="13"/>
      <c r="I14" s="13"/>
      <c r="J14" s="13"/>
      <c r="K14" s="13"/>
      <c r="L14" s="13"/>
      <c r="M14" s="13"/>
      <c r="N14" s="13"/>
      <c r="O14" s="13"/>
      <c r="P14" s="13"/>
      <c r="Q14" s="13"/>
      <c r="R14" s="13"/>
    </row>
    <row r="15" spans="1:18" ht="77.400000000000006" x14ac:dyDescent="0.3">
      <c r="A15" s="13"/>
      <c r="B15" s="83" t="s">
        <v>63</v>
      </c>
      <c r="C15" s="84" t="s">
        <v>64</v>
      </c>
      <c r="D15" s="84" t="s">
        <v>65</v>
      </c>
      <c r="E15" s="84"/>
      <c r="F15" s="84"/>
      <c r="G15" s="13"/>
      <c r="H15" s="13"/>
      <c r="I15" s="13"/>
      <c r="J15" s="13"/>
      <c r="K15" s="13"/>
      <c r="L15" s="13"/>
      <c r="M15" s="13"/>
      <c r="N15" s="13"/>
      <c r="O15" s="13"/>
      <c r="P15" s="13"/>
      <c r="Q15" s="13"/>
      <c r="R15" s="13"/>
    </row>
    <row r="16" spans="1:18" ht="61.2" x14ac:dyDescent="0.3">
      <c r="A16" s="13"/>
      <c r="B16" s="5">
        <v>1.1000000000000001</v>
      </c>
      <c r="C16" s="5" t="s">
        <v>66</v>
      </c>
      <c r="D16" s="5" t="s">
        <v>67</v>
      </c>
      <c r="E16" s="5"/>
      <c r="F16" s="7"/>
      <c r="G16" s="13"/>
      <c r="H16" s="13"/>
      <c r="I16" s="13"/>
      <c r="J16" s="13"/>
      <c r="K16" s="13"/>
      <c r="L16" s="13"/>
      <c r="M16" s="13"/>
      <c r="N16" s="13"/>
      <c r="O16" s="13"/>
      <c r="P16" s="13"/>
      <c r="Q16" s="13"/>
      <c r="R16" s="13"/>
    </row>
    <row r="17" spans="1:18" ht="65.25" customHeight="1" x14ac:dyDescent="0.3">
      <c r="A17" s="13"/>
      <c r="B17" s="177" t="s">
        <v>68</v>
      </c>
      <c r="C17" s="177" t="s">
        <v>69</v>
      </c>
      <c r="D17" s="3" t="s">
        <v>70</v>
      </c>
      <c r="E17" s="3" t="s">
        <v>71</v>
      </c>
      <c r="F17" s="3" t="s">
        <v>72</v>
      </c>
      <c r="G17" s="13"/>
      <c r="H17" s="13"/>
      <c r="I17" s="13"/>
      <c r="J17" s="13"/>
      <c r="K17" s="13"/>
      <c r="L17" s="13"/>
      <c r="M17" s="13"/>
      <c r="N17" s="13"/>
      <c r="O17" s="13"/>
      <c r="P17" s="13"/>
      <c r="Q17" s="13"/>
      <c r="R17" s="13"/>
    </row>
    <row r="18" spans="1:18" ht="65.25" customHeight="1" x14ac:dyDescent="0.3">
      <c r="A18" s="13"/>
      <c r="B18" s="178"/>
      <c r="C18" s="178"/>
      <c r="D18" s="3" t="s">
        <v>73</v>
      </c>
      <c r="E18" s="3" t="s">
        <v>71</v>
      </c>
      <c r="F18" s="3" t="s">
        <v>1325</v>
      </c>
      <c r="G18" s="13"/>
      <c r="H18" s="13"/>
      <c r="I18" s="13"/>
      <c r="J18" s="13"/>
      <c r="K18" s="13"/>
      <c r="L18" s="13"/>
      <c r="M18" s="13"/>
      <c r="N18" s="13"/>
      <c r="O18" s="13"/>
      <c r="P18" s="13"/>
      <c r="Q18" s="13"/>
      <c r="R18" s="13"/>
    </row>
    <row r="19" spans="1:18" ht="61.2" x14ac:dyDescent="0.3">
      <c r="A19" s="13"/>
      <c r="B19" s="182" t="s">
        <v>74</v>
      </c>
      <c r="C19" s="182" t="s">
        <v>75</v>
      </c>
      <c r="D19" s="3" t="s">
        <v>76</v>
      </c>
      <c r="E19" s="11" t="s">
        <v>71</v>
      </c>
      <c r="F19" s="11" t="s">
        <v>911</v>
      </c>
      <c r="G19" s="13"/>
      <c r="H19" s="13"/>
      <c r="I19" s="13"/>
      <c r="J19" s="13"/>
      <c r="K19" s="13"/>
      <c r="L19" s="13"/>
      <c r="M19" s="13"/>
      <c r="N19" s="13"/>
      <c r="O19" s="13"/>
      <c r="P19" s="13"/>
      <c r="Q19" s="13"/>
      <c r="R19" s="13"/>
    </row>
    <row r="20" spans="1:18" ht="61.2" x14ac:dyDescent="0.3">
      <c r="A20" s="13"/>
      <c r="B20" s="182"/>
      <c r="C20" s="182"/>
      <c r="D20" s="3" t="s">
        <v>77</v>
      </c>
      <c r="E20" s="11" t="s">
        <v>48</v>
      </c>
      <c r="F20" s="11" t="s">
        <v>78</v>
      </c>
      <c r="G20" s="13"/>
      <c r="H20" s="13"/>
      <c r="I20" s="13"/>
      <c r="J20" s="13"/>
      <c r="K20" s="13"/>
      <c r="L20" s="13"/>
      <c r="M20" s="13"/>
      <c r="N20" s="13"/>
      <c r="O20" s="13"/>
      <c r="P20" s="13"/>
      <c r="Q20" s="13"/>
      <c r="R20" s="13"/>
    </row>
    <row r="21" spans="1:18" ht="61.2" x14ac:dyDescent="0.3">
      <c r="A21" s="13"/>
      <c r="B21" s="182" t="s">
        <v>79</v>
      </c>
      <c r="C21" s="182" t="s">
        <v>80</v>
      </c>
      <c r="D21" s="3" t="s">
        <v>81</v>
      </c>
      <c r="E21" s="3" t="s">
        <v>71</v>
      </c>
      <c r="F21" s="11" t="s">
        <v>560</v>
      </c>
      <c r="G21" s="13"/>
      <c r="H21" s="13"/>
      <c r="I21" s="13"/>
      <c r="J21" s="13"/>
      <c r="K21" s="13"/>
      <c r="L21" s="13"/>
      <c r="M21" s="13"/>
      <c r="N21" s="13"/>
      <c r="O21" s="13"/>
      <c r="P21" s="13"/>
      <c r="Q21" s="13"/>
      <c r="R21" s="13"/>
    </row>
    <row r="22" spans="1:18" ht="40.799999999999997" x14ac:dyDescent="0.3">
      <c r="A22" s="13"/>
      <c r="B22" s="182"/>
      <c r="C22" s="182"/>
      <c r="D22" s="3" t="s">
        <v>82</v>
      </c>
      <c r="E22" s="11" t="s">
        <v>48</v>
      </c>
      <c r="F22" s="11" t="s">
        <v>83</v>
      </c>
      <c r="G22" s="13"/>
      <c r="H22" s="13"/>
      <c r="I22" s="13"/>
      <c r="J22" s="13"/>
      <c r="K22" s="13"/>
      <c r="L22" s="13"/>
      <c r="M22" s="13"/>
      <c r="N22" s="13"/>
      <c r="O22" s="13"/>
      <c r="P22" s="13"/>
      <c r="Q22" s="13"/>
      <c r="R22" s="13"/>
    </row>
    <row r="23" spans="1:18" ht="40.799999999999997" x14ac:dyDescent="0.3">
      <c r="A23" s="13"/>
      <c r="B23" s="182"/>
      <c r="C23" s="182"/>
      <c r="D23" s="3" t="s">
        <v>84</v>
      </c>
      <c r="E23" s="11" t="s">
        <v>48</v>
      </c>
      <c r="F23" s="11" t="s">
        <v>85</v>
      </c>
      <c r="G23" s="13"/>
      <c r="H23" s="13"/>
      <c r="I23" s="13"/>
      <c r="J23" s="13"/>
      <c r="K23" s="13"/>
      <c r="L23" s="13"/>
      <c r="M23" s="13"/>
      <c r="N23" s="13"/>
      <c r="O23" s="13"/>
      <c r="P23" s="13"/>
      <c r="Q23" s="13"/>
      <c r="R23" s="13"/>
    </row>
    <row r="24" spans="1:18" ht="40.799999999999997" x14ac:dyDescent="0.3">
      <c r="A24" s="13"/>
      <c r="B24" s="182" t="s">
        <v>86</v>
      </c>
      <c r="C24" s="182" t="s">
        <v>87</v>
      </c>
      <c r="D24" s="3" t="s">
        <v>88</v>
      </c>
      <c r="E24" s="3" t="s">
        <v>28</v>
      </c>
      <c r="F24" s="3" t="s">
        <v>901</v>
      </c>
      <c r="G24" s="13"/>
      <c r="H24" s="13"/>
      <c r="I24" s="13"/>
      <c r="J24" s="13"/>
      <c r="K24" s="13"/>
      <c r="L24" s="13"/>
      <c r="M24" s="13"/>
      <c r="N24" s="13"/>
      <c r="O24" s="13"/>
      <c r="P24" s="13"/>
      <c r="Q24" s="13"/>
      <c r="R24" s="13"/>
    </row>
    <row r="25" spans="1:18" ht="61.2" x14ac:dyDescent="0.3">
      <c r="A25" s="13"/>
      <c r="B25" s="182"/>
      <c r="C25" s="182"/>
      <c r="D25" s="3" t="s">
        <v>89</v>
      </c>
      <c r="E25" s="3" t="s">
        <v>71</v>
      </c>
      <c r="F25" s="3" t="s">
        <v>90</v>
      </c>
      <c r="G25" s="13"/>
      <c r="H25" s="13"/>
      <c r="I25" s="13"/>
      <c r="J25" s="13"/>
      <c r="K25" s="13"/>
      <c r="L25" s="13"/>
      <c r="M25" s="13"/>
      <c r="N25" s="13"/>
      <c r="O25" s="13"/>
      <c r="P25" s="13"/>
      <c r="Q25" s="13"/>
      <c r="R25" s="13"/>
    </row>
    <row r="26" spans="1:18" ht="61.2" x14ac:dyDescent="0.3">
      <c r="A26" s="13"/>
      <c r="B26" s="4">
        <v>1.2</v>
      </c>
      <c r="C26" s="4" t="s">
        <v>91</v>
      </c>
      <c r="D26" s="4" t="s">
        <v>92</v>
      </c>
      <c r="E26" s="3"/>
      <c r="F26" s="3"/>
      <c r="G26" s="13"/>
      <c r="H26" s="13"/>
      <c r="I26" s="13"/>
      <c r="J26" s="13"/>
      <c r="K26" s="13"/>
      <c r="L26" s="13"/>
      <c r="M26" s="13"/>
      <c r="N26" s="13"/>
      <c r="O26" s="13"/>
      <c r="P26" s="13"/>
      <c r="Q26" s="13"/>
      <c r="R26" s="13"/>
    </row>
    <row r="27" spans="1:18" ht="65.25" customHeight="1" x14ac:dyDescent="0.3">
      <c r="A27" s="13"/>
      <c r="B27" s="177" t="s">
        <v>93</v>
      </c>
      <c r="C27" s="177" t="s">
        <v>94</v>
      </c>
      <c r="D27" s="177" t="s">
        <v>44</v>
      </c>
      <c r="E27" s="11" t="s">
        <v>48</v>
      </c>
      <c r="F27" s="3" t="s">
        <v>429</v>
      </c>
      <c r="G27" s="13"/>
      <c r="H27" s="13"/>
      <c r="I27" s="13"/>
      <c r="J27" s="13"/>
      <c r="K27" s="13"/>
      <c r="L27" s="13"/>
      <c r="M27" s="13"/>
      <c r="N27" s="13"/>
      <c r="O27" s="13"/>
      <c r="P27" s="13"/>
      <c r="Q27" s="13"/>
      <c r="R27" s="13"/>
    </row>
    <row r="28" spans="1:18" ht="40.799999999999997" x14ac:dyDescent="0.3">
      <c r="A28" s="13"/>
      <c r="B28" s="178"/>
      <c r="C28" s="178"/>
      <c r="D28" s="178"/>
      <c r="E28" s="3" t="s">
        <v>71</v>
      </c>
      <c r="F28" s="3" t="s">
        <v>912</v>
      </c>
      <c r="G28" s="13"/>
      <c r="H28" s="13"/>
      <c r="I28" s="13"/>
      <c r="J28" s="13"/>
      <c r="K28" s="13"/>
      <c r="L28" s="13"/>
      <c r="M28" s="13"/>
      <c r="N28" s="13"/>
      <c r="O28" s="13"/>
      <c r="P28" s="13"/>
      <c r="Q28" s="13"/>
      <c r="R28" s="13"/>
    </row>
    <row r="29" spans="1:18" x14ac:dyDescent="0.3">
      <c r="A29" s="13"/>
      <c r="B29" s="182" t="s">
        <v>95</v>
      </c>
      <c r="C29" s="182" t="s">
        <v>96</v>
      </c>
      <c r="D29" s="3" t="s">
        <v>97</v>
      </c>
      <c r="E29" s="3" t="s">
        <v>28</v>
      </c>
      <c r="F29" s="3" t="s">
        <v>98</v>
      </c>
      <c r="G29" s="13"/>
      <c r="H29" s="13"/>
      <c r="I29" s="13"/>
      <c r="J29" s="13"/>
      <c r="K29" s="13"/>
      <c r="L29" s="13"/>
      <c r="M29" s="13"/>
      <c r="N29" s="13"/>
      <c r="O29" s="13"/>
      <c r="P29" s="13"/>
      <c r="Q29" s="13"/>
      <c r="R29" s="13"/>
    </row>
    <row r="30" spans="1:18" ht="39.6" customHeight="1" x14ac:dyDescent="0.3">
      <c r="A30" s="13"/>
      <c r="B30" s="182"/>
      <c r="C30" s="182"/>
      <c r="D30" s="3" t="s">
        <v>99</v>
      </c>
      <c r="E30" s="3" t="s">
        <v>26</v>
      </c>
      <c r="F30" s="3" t="s">
        <v>100</v>
      </c>
      <c r="G30" s="13"/>
      <c r="H30" s="13"/>
      <c r="I30" s="13"/>
      <c r="J30" s="13"/>
      <c r="K30" s="13"/>
      <c r="L30" s="13"/>
      <c r="M30" s="13"/>
      <c r="N30" s="13"/>
      <c r="O30" s="13"/>
      <c r="P30" s="13"/>
      <c r="Q30" s="13"/>
      <c r="R30" s="13"/>
    </row>
    <row r="31" spans="1:18" ht="40.799999999999997" x14ac:dyDescent="0.3">
      <c r="A31" s="13"/>
      <c r="B31" s="4">
        <v>1.3</v>
      </c>
      <c r="C31" s="4" t="s">
        <v>101</v>
      </c>
      <c r="D31" s="4" t="s">
        <v>102</v>
      </c>
      <c r="E31" s="3"/>
      <c r="F31" s="3"/>
      <c r="G31" s="13"/>
      <c r="H31" s="13"/>
      <c r="I31" s="13"/>
      <c r="J31" s="13"/>
      <c r="K31" s="13"/>
      <c r="L31" s="13"/>
      <c r="M31" s="13"/>
      <c r="N31" s="13"/>
      <c r="O31" s="13"/>
      <c r="P31" s="13"/>
      <c r="Q31" s="13"/>
      <c r="R31" s="13"/>
    </row>
    <row r="32" spans="1:18" x14ac:dyDescent="0.3">
      <c r="A32" s="13"/>
      <c r="B32" s="3" t="s">
        <v>103</v>
      </c>
      <c r="C32" s="3" t="s">
        <v>104</v>
      </c>
      <c r="D32" s="3" t="s">
        <v>105</v>
      </c>
      <c r="E32" s="3" t="s">
        <v>28</v>
      </c>
      <c r="F32" s="3" t="s">
        <v>106</v>
      </c>
      <c r="G32" s="13"/>
      <c r="H32" s="13"/>
      <c r="I32" s="13"/>
      <c r="J32" s="13"/>
      <c r="K32" s="13"/>
      <c r="L32" s="13"/>
      <c r="M32" s="13"/>
      <c r="N32" s="13"/>
      <c r="O32" s="13"/>
      <c r="P32" s="13"/>
      <c r="Q32" s="13"/>
      <c r="R32" s="13"/>
    </row>
    <row r="33" spans="1:18" ht="81.599999999999994" x14ac:dyDescent="0.3">
      <c r="A33" s="13"/>
      <c r="B33" s="182" t="s">
        <v>107</v>
      </c>
      <c r="C33" s="182" t="s">
        <v>108</v>
      </c>
      <c r="D33" s="3" t="s">
        <v>109</v>
      </c>
      <c r="E33" s="3" t="s">
        <v>71</v>
      </c>
      <c r="F33" s="3" t="s">
        <v>110</v>
      </c>
      <c r="G33" s="13"/>
      <c r="H33" s="13"/>
      <c r="I33" s="13"/>
      <c r="J33" s="13"/>
      <c r="K33" s="13"/>
      <c r="L33" s="13"/>
      <c r="M33" s="13"/>
      <c r="N33" s="13"/>
      <c r="O33" s="13"/>
      <c r="P33" s="13"/>
      <c r="Q33" s="13"/>
      <c r="R33" s="13"/>
    </row>
    <row r="34" spans="1:18" x14ac:dyDescent="0.3">
      <c r="A34" s="13"/>
      <c r="B34" s="182"/>
      <c r="C34" s="182"/>
      <c r="D34" s="3" t="s">
        <v>111</v>
      </c>
      <c r="E34" s="3" t="s">
        <v>28</v>
      </c>
      <c r="F34" s="3" t="s">
        <v>112</v>
      </c>
      <c r="G34" s="13"/>
      <c r="H34" s="13"/>
      <c r="I34" s="13"/>
      <c r="J34" s="13"/>
      <c r="K34" s="13"/>
      <c r="L34" s="13"/>
      <c r="M34" s="13"/>
      <c r="N34" s="13"/>
      <c r="O34" s="13"/>
      <c r="P34" s="13"/>
      <c r="Q34" s="13"/>
      <c r="R34" s="13"/>
    </row>
    <row r="35" spans="1:18" ht="81.599999999999994" x14ac:dyDescent="0.3">
      <c r="A35" s="13"/>
      <c r="B35" s="3" t="s">
        <v>113</v>
      </c>
      <c r="C35" s="3" t="s">
        <v>114</v>
      </c>
      <c r="D35" s="3" t="s">
        <v>115</v>
      </c>
      <c r="E35" s="3" t="s">
        <v>28</v>
      </c>
      <c r="F35" s="3" t="s">
        <v>717</v>
      </c>
      <c r="G35" s="13"/>
      <c r="H35" s="13"/>
      <c r="I35" s="13"/>
      <c r="J35" s="13"/>
      <c r="K35" s="13"/>
      <c r="L35" s="13"/>
      <c r="M35" s="13"/>
      <c r="N35" s="13"/>
      <c r="O35" s="13"/>
      <c r="P35" s="13"/>
      <c r="Q35" s="13"/>
      <c r="R35" s="13"/>
    </row>
    <row r="36" spans="1:18" ht="61.2" x14ac:dyDescent="0.3">
      <c r="A36" s="13"/>
      <c r="B36" s="182" t="s">
        <v>116</v>
      </c>
      <c r="C36" s="182" t="s">
        <v>117</v>
      </c>
      <c r="D36" s="3" t="s">
        <v>118</v>
      </c>
      <c r="E36" s="3" t="s">
        <v>71</v>
      </c>
      <c r="F36" s="3" t="s">
        <v>119</v>
      </c>
      <c r="G36" s="13"/>
      <c r="H36" s="13"/>
      <c r="I36" s="13"/>
      <c r="J36" s="13"/>
      <c r="K36" s="13"/>
      <c r="L36" s="13"/>
      <c r="M36" s="13"/>
      <c r="N36" s="13"/>
      <c r="O36" s="13"/>
      <c r="P36" s="13"/>
      <c r="Q36" s="13"/>
      <c r="R36" s="13"/>
    </row>
    <row r="37" spans="1:18" ht="61.2" x14ac:dyDescent="0.3">
      <c r="A37" s="13"/>
      <c r="B37" s="182"/>
      <c r="C37" s="182"/>
      <c r="D37" s="3" t="s">
        <v>120</v>
      </c>
      <c r="E37" s="3" t="s">
        <v>71</v>
      </c>
      <c r="F37" s="3" t="s">
        <v>119</v>
      </c>
      <c r="G37" s="13"/>
      <c r="H37" s="13"/>
      <c r="I37" s="13"/>
      <c r="J37" s="13"/>
      <c r="K37" s="13"/>
      <c r="L37" s="13"/>
      <c r="M37" s="13"/>
      <c r="N37" s="13"/>
      <c r="O37" s="13"/>
      <c r="P37" s="13"/>
      <c r="Q37" s="13"/>
      <c r="R37" s="13"/>
    </row>
    <row r="38" spans="1:18" x14ac:dyDescent="0.3">
      <c r="A38" s="13"/>
      <c r="B38" s="6" t="s">
        <v>121</v>
      </c>
      <c r="C38" s="6" t="s">
        <v>122</v>
      </c>
      <c r="D38" s="3" t="s">
        <v>123</v>
      </c>
      <c r="E38" s="3" t="s">
        <v>28</v>
      </c>
      <c r="F38" s="3" t="s">
        <v>896</v>
      </c>
      <c r="G38" s="13"/>
      <c r="H38" s="13"/>
      <c r="I38" s="13"/>
      <c r="J38" s="13"/>
      <c r="K38" s="13"/>
      <c r="L38" s="13"/>
      <c r="M38" s="13"/>
      <c r="N38" s="13"/>
      <c r="O38" s="13"/>
      <c r="P38" s="13"/>
      <c r="Q38" s="13"/>
      <c r="R38" s="13"/>
    </row>
    <row r="39" spans="1:18" x14ac:dyDescent="0.3">
      <c r="A39" s="13"/>
      <c r="B39" s="182" t="s">
        <v>116</v>
      </c>
      <c r="C39" s="182" t="s">
        <v>117</v>
      </c>
      <c r="D39" s="14"/>
      <c r="E39" s="14"/>
      <c r="F39" s="14" t="s">
        <v>124</v>
      </c>
      <c r="G39" s="13"/>
      <c r="H39" s="13"/>
      <c r="I39" s="13"/>
      <c r="J39" s="13"/>
      <c r="K39" s="13"/>
      <c r="L39" s="13"/>
      <c r="M39" s="13"/>
      <c r="N39" s="13"/>
      <c r="O39" s="13"/>
      <c r="P39" s="13"/>
      <c r="Q39" s="13"/>
      <c r="R39" s="13"/>
    </row>
    <row r="40" spans="1:18" x14ac:dyDescent="0.3">
      <c r="A40" s="13"/>
      <c r="B40" s="182"/>
      <c r="C40" s="182"/>
      <c r="D40" s="14"/>
      <c r="E40" s="14"/>
      <c r="F40" s="14" t="s">
        <v>124</v>
      </c>
      <c r="G40" s="13"/>
      <c r="H40" s="13"/>
      <c r="I40" s="13"/>
      <c r="J40" s="13"/>
      <c r="K40" s="13"/>
      <c r="L40" s="13"/>
      <c r="M40" s="13"/>
      <c r="N40" s="13"/>
      <c r="O40" s="13"/>
      <c r="P40" s="13"/>
      <c r="Q40" s="13"/>
      <c r="R40" s="13"/>
    </row>
    <row r="41" spans="1:18" ht="61.2" x14ac:dyDescent="0.3">
      <c r="A41" s="13"/>
      <c r="B41" s="3" t="s">
        <v>125</v>
      </c>
      <c r="C41" s="3" t="s">
        <v>126</v>
      </c>
      <c r="D41" s="3" t="s">
        <v>127</v>
      </c>
      <c r="E41" s="3" t="s">
        <v>71</v>
      </c>
      <c r="F41" s="3" t="s">
        <v>90</v>
      </c>
      <c r="G41" s="13"/>
      <c r="H41" s="13"/>
      <c r="I41" s="13"/>
      <c r="J41" s="13"/>
      <c r="K41" s="13"/>
      <c r="L41" s="13"/>
      <c r="M41" s="13"/>
      <c r="N41" s="13"/>
      <c r="O41" s="13"/>
      <c r="P41" s="13"/>
      <c r="Q41" s="13"/>
      <c r="R41" s="13"/>
    </row>
    <row r="42" spans="1:18" x14ac:dyDescent="0.3">
      <c r="A42" s="13"/>
      <c r="B42" s="182" t="s">
        <v>128</v>
      </c>
      <c r="C42" s="182" t="s">
        <v>129</v>
      </c>
      <c r="D42" s="3" t="s">
        <v>130</v>
      </c>
      <c r="E42" s="3" t="s">
        <v>28</v>
      </c>
      <c r="F42" s="3" t="s">
        <v>131</v>
      </c>
      <c r="G42" s="13"/>
      <c r="H42" s="13"/>
      <c r="I42" s="13"/>
      <c r="J42" s="13"/>
      <c r="K42" s="13"/>
      <c r="L42" s="13"/>
      <c r="M42" s="13"/>
      <c r="N42" s="13"/>
      <c r="O42" s="13"/>
      <c r="P42" s="13"/>
      <c r="Q42" s="13"/>
      <c r="R42" s="13"/>
    </row>
    <row r="43" spans="1:18" ht="61.2" x14ac:dyDescent="0.3">
      <c r="A43" s="13"/>
      <c r="B43" s="182"/>
      <c r="C43" s="182"/>
      <c r="D43" s="3" t="s">
        <v>132</v>
      </c>
      <c r="E43" s="3" t="s">
        <v>71</v>
      </c>
      <c r="F43" s="3" t="s">
        <v>133</v>
      </c>
      <c r="G43" s="13"/>
      <c r="H43" s="13"/>
      <c r="I43" s="13"/>
      <c r="J43" s="13"/>
      <c r="K43" s="13"/>
      <c r="L43" s="13"/>
      <c r="M43" s="13"/>
      <c r="N43" s="13"/>
      <c r="O43" s="13"/>
      <c r="P43" s="13"/>
      <c r="Q43" s="13"/>
      <c r="R43" s="13"/>
    </row>
    <row r="44" spans="1:18" ht="61.2" x14ac:dyDescent="0.3">
      <c r="A44" s="13"/>
      <c r="B44" s="182" t="s">
        <v>134</v>
      </c>
      <c r="C44" s="182" t="s">
        <v>135</v>
      </c>
      <c r="D44" s="3" t="s">
        <v>136</v>
      </c>
      <c r="E44" s="3" t="s">
        <v>71</v>
      </c>
      <c r="F44" s="3" t="s">
        <v>137</v>
      </c>
      <c r="G44" s="13"/>
      <c r="H44" s="13"/>
      <c r="I44" s="13"/>
      <c r="J44" s="13"/>
      <c r="K44" s="13"/>
      <c r="L44" s="13"/>
      <c r="M44" s="13"/>
      <c r="N44" s="13"/>
      <c r="O44" s="13"/>
      <c r="P44" s="13"/>
      <c r="Q44" s="13"/>
      <c r="R44" s="13"/>
    </row>
    <row r="45" spans="1:18" ht="61.2" x14ac:dyDescent="0.3">
      <c r="A45" s="13"/>
      <c r="B45" s="182"/>
      <c r="C45" s="182"/>
      <c r="D45" s="3" t="s">
        <v>138</v>
      </c>
      <c r="E45" s="3" t="s">
        <v>27</v>
      </c>
      <c r="F45" s="3" t="s">
        <v>139</v>
      </c>
      <c r="G45" s="13"/>
      <c r="H45" s="13"/>
      <c r="I45" s="13"/>
      <c r="J45" s="13"/>
      <c r="K45" s="13"/>
      <c r="L45" s="13"/>
      <c r="M45" s="13"/>
      <c r="N45" s="13"/>
      <c r="O45" s="13"/>
      <c r="P45" s="13"/>
      <c r="Q45" s="13"/>
      <c r="R45" s="13"/>
    </row>
    <row r="46" spans="1:18" ht="40.799999999999997" x14ac:dyDescent="0.3">
      <c r="A46" s="13"/>
      <c r="B46" s="3" t="s">
        <v>140</v>
      </c>
      <c r="C46" s="3" t="s">
        <v>141</v>
      </c>
      <c r="D46" s="3" t="s">
        <v>130</v>
      </c>
      <c r="E46" s="3" t="s">
        <v>28</v>
      </c>
      <c r="F46" s="3" t="s">
        <v>131</v>
      </c>
      <c r="G46" s="13"/>
      <c r="H46" s="13"/>
      <c r="I46" s="13"/>
      <c r="J46" s="13"/>
      <c r="K46" s="13"/>
      <c r="L46" s="13"/>
      <c r="M46" s="13"/>
      <c r="N46" s="13"/>
      <c r="O46" s="13"/>
      <c r="P46" s="13"/>
      <c r="Q46" s="13"/>
      <c r="R46" s="13"/>
    </row>
    <row r="47" spans="1:18" x14ac:dyDescent="0.3">
      <c r="A47" s="13"/>
      <c r="B47" s="182" t="s">
        <v>142</v>
      </c>
      <c r="C47" s="182" t="s">
        <v>143</v>
      </c>
      <c r="D47" s="3" t="s">
        <v>144</v>
      </c>
      <c r="E47" s="3" t="s">
        <v>28</v>
      </c>
      <c r="F47" s="3" t="s">
        <v>145</v>
      </c>
      <c r="G47" s="13"/>
      <c r="H47" s="13"/>
      <c r="I47" s="13"/>
      <c r="J47" s="13"/>
      <c r="K47" s="13"/>
      <c r="L47" s="13"/>
      <c r="M47" s="13"/>
      <c r="N47" s="13"/>
      <c r="O47" s="13"/>
      <c r="P47" s="13"/>
      <c r="Q47" s="13"/>
      <c r="R47" s="13"/>
    </row>
    <row r="48" spans="1:18" ht="61.2" x14ac:dyDescent="0.3">
      <c r="A48" s="13"/>
      <c r="B48" s="182"/>
      <c r="C48" s="182"/>
      <c r="D48" s="3" t="s">
        <v>146</v>
      </c>
      <c r="E48" s="3" t="s">
        <v>71</v>
      </c>
      <c r="F48" s="3" t="s">
        <v>147</v>
      </c>
      <c r="G48" s="13"/>
      <c r="H48" s="13"/>
      <c r="I48" s="13"/>
      <c r="J48" s="13"/>
      <c r="K48" s="13"/>
      <c r="L48" s="13"/>
      <c r="M48" s="13"/>
      <c r="N48" s="13"/>
      <c r="O48" s="13"/>
      <c r="P48" s="13"/>
      <c r="Q48" s="13"/>
      <c r="R48" s="13"/>
    </row>
    <row r="49" spans="1:18" ht="40.799999999999997" x14ac:dyDescent="0.3">
      <c r="A49" s="13"/>
      <c r="B49" s="182"/>
      <c r="C49" s="182"/>
      <c r="D49" s="3" t="s">
        <v>148</v>
      </c>
      <c r="E49" s="3" t="s">
        <v>27</v>
      </c>
      <c r="F49" s="3" t="s">
        <v>1324</v>
      </c>
      <c r="G49" s="13"/>
      <c r="H49" s="13"/>
      <c r="I49" s="13"/>
      <c r="J49" s="13"/>
      <c r="K49" s="13"/>
      <c r="L49" s="13"/>
      <c r="M49" s="13"/>
      <c r="N49" s="13"/>
      <c r="O49" s="13"/>
      <c r="P49" s="13"/>
      <c r="Q49" s="13"/>
      <c r="R49" s="13"/>
    </row>
    <row r="50" spans="1:18" ht="40.799999999999997" x14ac:dyDescent="0.3">
      <c r="A50" s="13"/>
      <c r="B50" s="182" t="s">
        <v>149</v>
      </c>
      <c r="C50" s="182" t="s">
        <v>150</v>
      </c>
      <c r="D50" s="3" t="s">
        <v>151</v>
      </c>
      <c r="E50" s="3" t="s">
        <v>28</v>
      </c>
      <c r="F50" s="3" t="s">
        <v>152</v>
      </c>
      <c r="G50" s="13"/>
      <c r="H50" s="13"/>
      <c r="I50" s="13"/>
      <c r="J50" s="13"/>
      <c r="K50" s="13"/>
      <c r="L50" s="13"/>
      <c r="M50" s="13"/>
      <c r="N50" s="13"/>
      <c r="O50" s="13"/>
      <c r="P50" s="13"/>
      <c r="Q50" s="13"/>
      <c r="R50" s="13"/>
    </row>
    <row r="51" spans="1:18" ht="40.799999999999997" x14ac:dyDescent="0.3">
      <c r="A51" s="13"/>
      <c r="B51" s="182"/>
      <c r="C51" s="182"/>
      <c r="D51" s="3" t="s">
        <v>153</v>
      </c>
      <c r="E51" s="3" t="s">
        <v>27</v>
      </c>
      <c r="F51" s="3" t="s">
        <v>154</v>
      </c>
      <c r="G51" s="13"/>
      <c r="H51" s="13"/>
      <c r="I51" s="13"/>
      <c r="J51" s="13"/>
      <c r="K51" s="13"/>
      <c r="L51" s="13"/>
      <c r="M51" s="13"/>
      <c r="N51" s="13"/>
      <c r="O51" s="13"/>
      <c r="P51" s="13"/>
      <c r="Q51" s="13"/>
      <c r="R51" s="13"/>
    </row>
    <row r="52" spans="1:18" x14ac:dyDescent="0.3">
      <c r="A52" s="13"/>
      <c r="B52" s="182" t="s">
        <v>155</v>
      </c>
      <c r="C52" s="182" t="s">
        <v>156</v>
      </c>
      <c r="D52" s="6" t="s">
        <v>157</v>
      </c>
      <c r="E52" s="3" t="s">
        <v>28</v>
      </c>
      <c r="F52" s="3" t="s">
        <v>158</v>
      </c>
      <c r="G52" s="13"/>
      <c r="H52" s="13"/>
      <c r="I52" s="13"/>
      <c r="J52" s="13"/>
      <c r="K52" s="13"/>
      <c r="L52" s="13"/>
      <c r="M52" s="13"/>
      <c r="N52" s="13"/>
      <c r="O52" s="13"/>
      <c r="P52" s="13"/>
      <c r="Q52" s="13"/>
      <c r="R52" s="13"/>
    </row>
    <row r="53" spans="1:18" ht="40.799999999999997" x14ac:dyDescent="0.3">
      <c r="A53" s="13"/>
      <c r="B53" s="177"/>
      <c r="C53" s="177"/>
      <c r="D53" s="6" t="s">
        <v>159</v>
      </c>
      <c r="E53" s="3" t="s">
        <v>27</v>
      </c>
      <c r="F53" s="3" t="s">
        <v>160</v>
      </c>
      <c r="G53" s="13"/>
      <c r="H53" s="13"/>
      <c r="I53" s="13"/>
      <c r="J53" s="13"/>
      <c r="K53" s="13"/>
      <c r="L53" s="13"/>
      <c r="M53" s="13"/>
      <c r="N53" s="13"/>
      <c r="O53" s="13"/>
      <c r="P53" s="13"/>
      <c r="Q53" s="13"/>
      <c r="R53" s="13"/>
    </row>
    <row r="54" spans="1:18" ht="51.6" x14ac:dyDescent="0.3">
      <c r="A54" s="13"/>
      <c r="B54" s="81" t="s">
        <v>161</v>
      </c>
      <c r="C54" s="81" t="s">
        <v>162</v>
      </c>
      <c r="D54" s="82" t="s">
        <v>163</v>
      </c>
      <c r="E54" s="82"/>
      <c r="F54" s="82"/>
      <c r="G54" s="13"/>
      <c r="H54" s="13"/>
      <c r="I54" s="13"/>
      <c r="J54" s="13"/>
      <c r="K54" s="13"/>
      <c r="L54" s="13"/>
      <c r="M54" s="13"/>
      <c r="N54" s="13"/>
      <c r="O54" s="13"/>
      <c r="P54" s="13"/>
      <c r="Q54" s="13"/>
      <c r="R54" s="13"/>
    </row>
    <row r="55" spans="1:18" x14ac:dyDescent="0.3">
      <c r="A55" s="13"/>
      <c r="B55" s="190">
        <v>2.1</v>
      </c>
      <c r="C55" s="190" t="s">
        <v>164</v>
      </c>
      <c r="D55" s="4" t="s">
        <v>165</v>
      </c>
      <c r="E55" s="4"/>
      <c r="F55" s="4"/>
      <c r="G55" s="13"/>
      <c r="H55" s="13"/>
      <c r="I55" s="13"/>
      <c r="J55" s="13"/>
      <c r="K55" s="13"/>
      <c r="L55" s="13"/>
      <c r="M55" s="13"/>
      <c r="N55" s="13"/>
      <c r="O55" s="13"/>
      <c r="P55" s="13"/>
      <c r="Q55" s="13"/>
      <c r="R55" s="13"/>
    </row>
    <row r="56" spans="1:18" ht="40.799999999999997" x14ac:dyDescent="0.3">
      <c r="A56" s="13"/>
      <c r="B56" s="190"/>
      <c r="C56" s="190"/>
      <c r="D56" s="4" t="s">
        <v>59</v>
      </c>
      <c r="E56" s="3" t="s">
        <v>57</v>
      </c>
      <c r="F56" s="3" t="s">
        <v>166</v>
      </c>
      <c r="G56" s="13"/>
      <c r="H56" s="13"/>
      <c r="I56" s="13"/>
      <c r="J56" s="13"/>
      <c r="K56" s="13"/>
      <c r="L56" s="13"/>
      <c r="M56" s="13"/>
      <c r="N56" s="13"/>
      <c r="O56" s="13"/>
      <c r="P56" s="13"/>
      <c r="Q56" s="13"/>
      <c r="R56" s="13"/>
    </row>
    <row r="57" spans="1:18" ht="40.799999999999997" x14ac:dyDescent="0.3">
      <c r="A57" s="13"/>
      <c r="B57" s="3" t="s">
        <v>167</v>
      </c>
      <c r="C57" s="3" t="s">
        <v>168</v>
      </c>
      <c r="D57" s="3" t="s">
        <v>45</v>
      </c>
      <c r="E57" s="11" t="s">
        <v>48</v>
      </c>
      <c r="F57" s="3" t="s">
        <v>169</v>
      </c>
      <c r="G57" s="13"/>
      <c r="H57" s="13"/>
      <c r="I57" s="13"/>
      <c r="J57" s="13"/>
      <c r="K57" s="13"/>
      <c r="L57" s="13"/>
      <c r="M57" s="13"/>
      <c r="N57" s="13"/>
      <c r="O57" s="13"/>
      <c r="P57" s="13"/>
      <c r="Q57" s="13"/>
      <c r="R57" s="13"/>
    </row>
    <row r="58" spans="1:18" ht="40.799999999999997" x14ac:dyDescent="0.3">
      <c r="A58" s="13"/>
      <c r="B58" s="3" t="s">
        <v>170</v>
      </c>
      <c r="C58" s="3" t="s">
        <v>171</v>
      </c>
      <c r="D58" s="14"/>
      <c r="E58" s="14" t="s">
        <v>48</v>
      </c>
      <c r="F58" s="14" t="s">
        <v>172</v>
      </c>
      <c r="G58" s="13"/>
      <c r="H58" s="13"/>
      <c r="I58" s="13"/>
      <c r="J58" s="13"/>
      <c r="K58" s="13"/>
      <c r="L58" s="13"/>
      <c r="M58" s="13"/>
      <c r="N58" s="13"/>
      <c r="O58" s="13"/>
      <c r="P58" s="13"/>
      <c r="Q58" s="13"/>
      <c r="R58" s="13"/>
    </row>
    <row r="59" spans="1:18" ht="61.2" x14ac:dyDescent="0.3">
      <c r="A59" s="13"/>
      <c r="B59" s="6" t="s">
        <v>173</v>
      </c>
      <c r="C59" s="6" t="s">
        <v>174</v>
      </c>
      <c r="D59" s="3" t="s">
        <v>175</v>
      </c>
      <c r="E59" s="3" t="s">
        <v>1322</v>
      </c>
      <c r="F59" s="6" t="s">
        <v>946</v>
      </c>
      <c r="G59" s="13"/>
      <c r="H59" s="13"/>
      <c r="I59" s="13"/>
      <c r="J59" s="13"/>
      <c r="K59" s="13"/>
      <c r="L59" s="13"/>
      <c r="M59" s="13"/>
      <c r="N59" s="13"/>
      <c r="O59" s="13"/>
      <c r="P59" s="13"/>
      <c r="Q59" s="13"/>
      <c r="R59" s="13"/>
    </row>
    <row r="60" spans="1:18" ht="40.799999999999997" customHeight="1" x14ac:dyDescent="0.3">
      <c r="A60" s="13"/>
      <c r="B60" s="3" t="s">
        <v>176</v>
      </c>
      <c r="C60" s="3" t="s">
        <v>177</v>
      </c>
      <c r="D60" s="3" t="s">
        <v>178</v>
      </c>
      <c r="E60" s="3" t="s">
        <v>179</v>
      </c>
      <c r="F60" s="7" t="s">
        <v>339</v>
      </c>
      <c r="G60" s="13"/>
      <c r="H60" s="13"/>
      <c r="I60" s="13"/>
      <c r="J60" s="13"/>
      <c r="K60" s="13"/>
      <c r="L60" s="13"/>
      <c r="M60" s="13"/>
      <c r="N60" s="13"/>
      <c r="O60" s="13"/>
      <c r="P60" s="13"/>
      <c r="Q60" s="13"/>
      <c r="R60" s="13"/>
    </row>
    <row r="61" spans="1:18" ht="61.2" x14ac:dyDescent="0.3">
      <c r="A61" s="13"/>
      <c r="B61" s="6" t="s">
        <v>180</v>
      </c>
      <c r="C61" s="6" t="s">
        <v>181</v>
      </c>
      <c r="D61" s="140" t="s">
        <v>46</v>
      </c>
      <c r="E61" s="11" t="s">
        <v>48</v>
      </c>
      <c r="F61" s="3" t="s">
        <v>434</v>
      </c>
      <c r="G61" s="13"/>
      <c r="H61" s="13"/>
      <c r="I61" s="13"/>
      <c r="J61" s="13"/>
      <c r="K61" s="13"/>
      <c r="L61" s="13"/>
      <c r="M61" s="13"/>
      <c r="N61" s="13"/>
      <c r="O61" s="13"/>
      <c r="P61" s="13"/>
      <c r="Q61" s="13"/>
      <c r="R61" s="13"/>
    </row>
    <row r="62" spans="1:18" ht="61.2" x14ac:dyDescent="0.3">
      <c r="A62" s="13"/>
      <c r="B62" s="3" t="s">
        <v>183</v>
      </c>
      <c r="C62" s="3" t="s">
        <v>184</v>
      </c>
      <c r="D62" s="3" t="s">
        <v>185</v>
      </c>
      <c r="E62" s="3" t="s">
        <v>1322</v>
      </c>
      <c r="F62" s="3" t="s">
        <v>973</v>
      </c>
      <c r="G62" s="13"/>
      <c r="H62" s="13"/>
      <c r="I62" s="13"/>
      <c r="J62" s="13"/>
      <c r="K62" s="13"/>
      <c r="L62" s="13"/>
      <c r="M62" s="13"/>
      <c r="N62" s="13"/>
      <c r="O62" s="13"/>
      <c r="P62" s="13"/>
      <c r="Q62" s="13"/>
      <c r="R62" s="13"/>
    </row>
    <row r="63" spans="1:18" x14ac:dyDescent="0.3">
      <c r="A63" s="13"/>
      <c r="B63" s="183">
        <v>2.2000000000000002</v>
      </c>
      <c r="C63" s="183" t="s">
        <v>186</v>
      </c>
      <c r="D63" s="4" t="s">
        <v>165</v>
      </c>
      <c r="E63" s="3"/>
      <c r="F63" s="3"/>
      <c r="G63" s="13"/>
      <c r="H63" s="13"/>
      <c r="I63" s="13"/>
      <c r="J63" s="13"/>
      <c r="K63" s="13"/>
      <c r="L63" s="13"/>
      <c r="M63" s="13"/>
      <c r="N63" s="13"/>
      <c r="O63" s="13"/>
      <c r="P63" s="13"/>
      <c r="Q63" s="13"/>
      <c r="R63" s="13"/>
    </row>
    <row r="64" spans="1:18" ht="61.2" x14ac:dyDescent="0.3">
      <c r="A64" s="13"/>
      <c r="B64" s="185"/>
      <c r="C64" s="185"/>
      <c r="D64" s="4" t="s">
        <v>47</v>
      </c>
      <c r="E64" s="3" t="s">
        <v>1321</v>
      </c>
      <c r="F64" s="3" t="s">
        <v>49</v>
      </c>
      <c r="G64" s="13"/>
      <c r="H64" s="13"/>
      <c r="I64" s="13"/>
      <c r="J64" s="13"/>
      <c r="K64" s="13"/>
      <c r="L64" s="13"/>
      <c r="M64" s="13"/>
      <c r="N64" s="13"/>
      <c r="O64" s="13"/>
      <c r="P64" s="13"/>
      <c r="Q64" s="13"/>
      <c r="R64" s="13"/>
    </row>
    <row r="65" spans="1:18" ht="61.2" x14ac:dyDescent="0.3">
      <c r="A65" s="13"/>
      <c r="B65" s="177" t="s">
        <v>187</v>
      </c>
      <c r="C65" s="177" t="s">
        <v>188</v>
      </c>
      <c r="D65" s="3" t="s">
        <v>189</v>
      </c>
      <c r="E65" s="3" t="s">
        <v>1321</v>
      </c>
      <c r="F65" s="3" t="s">
        <v>190</v>
      </c>
      <c r="G65" s="13"/>
      <c r="H65" s="13"/>
      <c r="I65" s="13"/>
      <c r="J65" s="13"/>
      <c r="K65" s="13"/>
      <c r="L65" s="13"/>
      <c r="M65" s="13"/>
      <c r="N65" s="13"/>
      <c r="O65" s="13"/>
      <c r="P65" s="13"/>
      <c r="Q65" s="13"/>
      <c r="R65" s="13"/>
    </row>
    <row r="66" spans="1:18" ht="40.799999999999997" x14ac:dyDescent="0.3">
      <c r="A66" s="13"/>
      <c r="B66" s="181"/>
      <c r="C66" s="181"/>
      <c r="D66" s="3" t="s">
        <v>191</v>
      </c>
      <c r="E66" s="3" t="s">
        <v>1321</v>
      </c>
      <c r="F66" s="3" t="s">
        <v>192</v>
      </c>
      <c r="G66" s="13"/>
      <c r="H66" s="13"/>
      <c r="I66" s="13"/>
      <c r="J66" s="13"/>
      <c r="K66" s="13"/>
      <c r="L66" s="13"/>
      <c r="M66" s="13"/>
      <c r="N66" s="13"/>
      <c r="O66" s="13"/>
      <c r="P66" s="13"/>
      <c r="Q66" s="13"/>
      <c r="R66" s="13"/>
    </row>
    <row r="67" spans="1:18" ht="61.2" x14ac:dyDescent="0.3">
      <c r="A67" s="13"/>
      <c r="B67" s="3" t="s">
        <v>193</v>
      </c>
      <c r="C67" s="3" t="s">
        <v>194</v>
      </c>
      <c r="D67" s="3" t="s">
        <v>195</v>
      </c>
      <c r="E67" s="3" t="s">
        <v>1321</v>
      </c>
      <c r="F67" s="3" t="s">
        <v>196</v>
      </c>
      <c r="G67" s="13"/>
      <c r="H67" s="13"/>
      <c r="I67" s="13"/>
      <c r="J67" s="13"/>
      <c r="K67" s="13"/>
      <c r="L67" s="13"/>
      <c r="M67" s="13"/>
      <c r="N67" s="13"/>
      <c r="O67" s="13"/>
      <c r="P67" s="13"/>
      <c r="Q67" s="13"/>
      <c r="R67" s="13"/>
    </row>
    <row r="68" spans="1:18" ht="61.2" x14ac:dyDescent="0.3">
      <c r="A68" s="13"/>
      <c r="B68" s="3" t="s">
        <v>197</v>
      </c>
      <c r="C68" s="3" t="s">
        <v>198</v>
      </c>
      <c r="D68" s="3" t="s">
        <v>199</v>
      </c>
      <c r="E68" s="3" t="s">
        <v>1321</v>
      </c>
      <c r="F68" s="3" t="s">
        <v>200</v>
      </c>
      <c r="G68" s="13"/>
      <c r="H68" s="13"/>
      <c r="I68" s="13"/>
      <c r="J68" s="13"/>
      <c r="K68" s="13"/>
      <c r="L68" s="13"/>
      <c r="M68" s="13"/>
      <c r="N68" s="13"/>
      <c r="O68" s="13"/>
      <c r="P68" s="13"/>
      <c r="Q68" s="13"/>
      <c r="R68" s="13"/>
    </row>
    <row r="69" spans="1:18" ht="61.2" x14ac:dyDescent="0.3">
      <c r="A69" s="13"/>
      <c r="B69" s="182" t="s">
        <v>201</v>
      </c>
      <c r="C69" s="182" t="s">
        <v>202</v>
      </c>
      <c r="D69" s="3" t="s">
        <v>203</v>
      </c>
      <c r="E69" s="3" t="s">
        <v>1321</v>
      </c>
      <c r="F69" s="3" t="s">
        <v>204</v>
      </c>
      <c r="G69" s="13"/>
      <c r="H69" s="13"/>
      <c r="I69" s="13"/>
      <c r="J69" s="13"/>
      <c r="K69" s="13"/>
      <c r="L69" s="13"/>
      <c r="M69" s="13"/>
      <c r="N69" s="13"/>
      <c r="O69" s="13"/>
      <c r="P69" s="13"/>
      <c r="Q69" s="13"/>
      <c r="R69" s="13"/>
    </row>
    <row r="70" spans="1:18" x14ac:dyDescent="0.3">
      <c r="A70" s="13"/>
      <c r="B70" s="182"/>
      <c r="C70" s="182"/>
      <c r="D70" s="3" t="s">
        <v>205</v>
      </c>
      <c r="E70" s="3" t="s">
        <v>179</v>
      </c>
      <c r="F70" s="3" t="s">
        <v>331</v>
      </c>
      <c r="G70" s="13"/>
      <c r="H70" s="13"/>
      <c r="I70" s="13"/>
      <c r="J70" s="13"/>
      <c r="K70" s="13"/>
      <c r="L70" s="13"/>
      <c r="M70" s="13"/>
      <c r="N70" s="13"/>
      <c r="O70" s="13"/>
      <c r="P70" s="13"/>
      <c r="Q70" s="13"/>
      <c r="R70" s="13"/>
    </row>
    <row r="71" spans="1:18" ht="40.799999999999997" x14ac:dyDescent="0.3">
      <c r="A71" s="13"/>
      <c r="B71" s="177" t="s">
        <v>206</v>
      </c>
      <c r="C71" s="177" t="s">
        <v>207</v>
      </c>
      <c r="D71" s="3" t="s">
        <v>208</v>
      </c>
      <c r="E71" s="3" t="s">
        <v>1322</v>
      </c>
      <c r="F71" s="3" t="s">
        <v>940</v>
      </c>
      <c r="G71" s="13"/>
      <c r="H71" s="13"/>
      <c r="I71" s="13"/>
      <c r="J71" s="13"/>
      <c r="K71" s="13"/>
      <c r="L71" s="13"/>
      <c r="M71" s="13"/>
      <c r="N71" s="13"/>
      <c r="O71" s="13"/>
      <c r="P71" s="13"/>
      <c r="Q71" s="13"/>
      <c r="R71" s="13"/>
    </row>
    <row r="72" spans="1:18" ht="40.799999999999997" customHeight="1" x14ac:dyDescent="0.3">
      <c r="A72" s="13"/>
      <c r="B72" s="178"/>
      <c r="C72" s="178"/>
      <c r="D72" s="3" t="s">
        <v>209</v>
      </c>
      <c r="E72" s="3" t="s">
        <v>27</v>
      </c>
      <c r="F72" s="3" t="s">
        <v>210</v>
      </c>
      <c r="G72" s="13"/>
      <c r="H72" s="13"/>
      <c r="I72" s="13"/>
      <c r="J72" s="13"/>
      <c r="K72" s="13"/>
      <c r="L72" s="13"/>
      <c r="M72" s="13"/>
      <c r="N72" s="13"/>
      <c r="O72" s="13"/>
      <c r="P72" s="13"/>
      <c r="Q72" s="13"/>
      <c r="R72" s="13"/>
    </row>
    <row r="73" spans="1:18" ht="61.2" x14ac:dyDescent="0.3">
      <c r="A73" s="13"/>
      <c r="B73" s="6" t="s">
        <v>211</v>
      </c>
      <c r="C73" s="6" t="s">
        <v>212</v>
      </c>
      <c r="D73" s="3" t="s">
        <v>213</v>
      </c>
      <c r="E73" s="3" t="s">
        <v>1321</v>
      </c>
      <c r="F73" s="3" t="s">
        <v>196</v>
      </c>
      <c r="G73" s="13"/>
      <c r="H73" s="13"/>
      <c r="I73" s="13"/>
      <c r="J73" s="13"/>
      <c r="K73" s="13"/>
      <c r="L73" s="13"/>
      <c r="M73" s="13"/>
      <c r="N73" s="13"/>
      <c r="O73" s="13"/>
      <c r="P73" s="13"/>
      <c r="Q73" s="13"/>
      <c r="R73" s="13"/>
    </row>
    <row r="74" spans="1:18" ht="61.2" x14ac:dyDescent="0.3">
      <c r="A74" s="13"/>
      <c r="B74" s="3" t="s">
        <v>214</v>
      </c>
      <c r="C74" s="3" t="s">
        <v>215</v>
      </c>
      <c r="D74" s="3" t="s">
        <v>216</v>
      </c>
      <c r="E74" s="3" t="s">
        <v>1321</v>
      </c>
      <c r="F74" s="3" t="s">
        <v>444</v>
      </c>
      <c r="G74" s="13"/>
      <c r="H74" s="13"/>
      <c r="I74" s="13"/>
      <c r="J74" s="13"/>
      <c r="K74" s="13"/>
      <c r="L74" s="13"/>
      <c r="M74" s="13"/>
      <c r="N74" s="13"/>
      <c r="O74" s="13"/>
      <c r="P74" s="13"/>
      <c r="Q74" s="13"/>
      <c r="R74" s="13"/>
    </row>
    <row r="75" spans="1:18" ht="40.799999999999997" x14ac:dyDescent="0.3">
      <c r="A75" s="13"/>
      <c r="B75" s="177" t="s">
        <v>217</v>
      </c>
      <c r="C75" s="177" t="s">
        <v>218</v>
      </c>
      <c r="D75" s="3" t="s">
        <v>219</v>
      </c>
      <c r="E75" s="3" t="s">
        <v>1321</v>
      </c>
      <c r="F75" s="3" t="s">
        <v>220</v>
      </c>
      <c r="G75" s="13"/>
      <c r="H75" s="13"/>
      <c r="I75" s="13"/>
      <c r="J75" s="13"/>
      <c r="K75" s="13"/>
      <c r="L75" s="13"/>
      <c r="M75" s="13"/>
      <c r="N75" s="13"/>
      <c r="O75" s="13"/>
      <c r="P75" s="13"/>
      <c r="Q75" s="13"/>
      <c r="R75" s="13"/>
    </row>
    <row r="76" spans="1:18" ht="40.799999999999997" x14ac:dyDescent="0.3">
      <c r="A76" s="13"/>
      <c r="B76" s="178"/>
      <c r="C76" s="178"/>
      <c r="D76" s="3" t="s">
        <v>221</v>
      </c>
      <c r="E76" s="3" t="s">
        <v>57</v>
      </c>
      <c r="F76" s="3" t="s">
        <v>222</v>
      </c>
      <c r="G76" s="13"/>
      <c r="H76" s="13"/>
      <c r="I76" s="13"/>
      <c r="J76" s="13"/>
      <c r="K76" s="13"/>
      <c r="L76" s="13"/>
      <c r="M76" s="13"/>
      <c r="N76" s="13"/>
      <c r="O76" s="13"/>
      <c r="P76" s="13"/>
      <c r="Q76" s="13"/>
      <c r="R76" s="13"/>
    </row>
    <row r="77" spans="1:18" ht="21.75" customHeight="1" x14ac:dyDescent="0.3">
      <c r="A77" s="13"/>
      <c r="B77" s="183">
        <v>2.2999999999999998</v>
      </c>
      <c r="C77" s="183" t="s">
        <v>223</v>
      </c>
      <c r="D77" s="4" t="s">
        <v>224</v>
      </c>
      <c r="E77" s="3"/>
      <c r="F77" s="3"/>
      <c r="G77" s="13"/>
      <c r="H77" s="13"/>
      <c r="I77" s="13"/>
      <c r="J77" s="13"/>
      <c r="K77" s="13"/>
      <c r="L77" s="13"/>
      <c r="M77" s="13"/>
      <c r="N77" s="13"/>
      <c r="O77" s="13"/>
      <c r="P77" s="13"/>
      <c r="Q77" s="13"/>
      <c r="R77" s="13"/>
    </row>
    <row r="78" spans="1:18" ht="87" customHeight="1" x14ac:dyDescent="0.3">
      <c r="A78" s="13"/>
      <c r="B78" s="184"/>
      <c r="C78" s="184"/>
      <c r="D78" s="70" t="s">
        <v>53</v>
      </c>
      <c r="E78" s="3" t="s">
        <v>54</v>
      </c>
      <c r="F78" s="3" t="s">
        <v>55</v>
      </c>
      <c r="G78" s="13"/>
      <c r="H78" s="13"/>
      <c r="I78" s="13"/>
      <c r="J78" s="13"/>
      <c r="K78" s="13"/>
      <c r="L78" s="13"/>
      <c r="M78" s="13"/>
      <c r="N78" s="13"/>
      <c r="O78" s="13"/>
      <c r="P78" s="13"/>
      <c r="Q78" s="13"/>
      <c r="R78" s="13"/>
    </row>
    <row r="79" spans="1:18" ht="61.2" x14ac:dyDescent="0.3">
      <c r="A79" s="13"/>
      <c r="B79" s="185"/>
      <c r="C79" s="185"/>
      <c r="D79" s="71"/>
      <c r="E79" s="3" t="s">
        <v>54</v>
      </c>
      <c r="F79" s="3" t="s">
        <v>513</v>
      </c>
      <c r="G79" s="13"/>
      <c r="H79" s="13"/>
      <c r="I79" s="13"/>
      <c r="J79" s="13"/>
      <c r="K79" s="13"/>
      <c r="L79" s="13"/>
      <c r="M79" s="13"/>
      <c r="N79" s="13"/>
      <c r="O79" s="13"/>
      <c r="P79" s="13"/>
      <c r="Q79" s="13"/>
      <c r="R79" s="13"/>
    </row>
    <row r="80" spans="1:18" ht="61.2" x14ac:dyDescent="0.3">
      <c r="A80" s="13"/>
      <c r="B80" s="3" t="s">
        <v>225</v>
      </c>
      <c r="C80" s="3" t="s">
        <v>226</v>
      </c>
      <c r="D80" s="3" t="s">
        <v>227</v>
      </c>
      <c r="E80" s="3" t="s">
        <v>54</v>
      </c>
      <c r="F80" s="3" t="s">
        <v>1077</v>
      </c>
      <c r="G80" s="13"/>
      <c r="H80" s="13"/>
      <c r="I80" s="13"/>
      <c r="J80" s="13"/>
      <c r="K80" s="13"/>
      <c r="L80" s="13"/>
      <c r="M80" s="13"/>
      <c r="N80" s="13"/>
      <c r="O80" s="13"/>
      <c r="P80" s="13"/>
      <c r="Q80" s="13"/>
      <c r="R80" s="13"/>
    </row>
    <row r="81" spans="1:18" ht="61.2" x14ac:dyDescent="0.3">
      <c r="A81" s="13"/>
      <c r="B81" s="177" t="s">
        <v>228</v>
      </c>
      <c r="C81" s="177" t="s">
        <v>229</v>
      </c>
      <c r="D81" s="3" t="s">
        <v>230</v>
      </c>
      <c r="E81" s="3" t="s">
        <v>54</v>
      </c>
      <c r="F81" s="3" t="s">
        <v>55</v>
      </c>
      <c r="G81" s="13"/>
      <c r="H81" s="13"/>
      <c r="I81" s="13"/>
      <c r="J81" s="13"/>
      <c r="K81" s="13"/>
      <c r="L81" s="13"/>
      <c r="M81" s="13"/>
      <c r="N81" s="13"/>
      <c r="O81" s="13"/>
      <c r="P81" s="13"/>
      <c r="Q81" s="13"/>
      <c r="R81" s="13"/>
    </row>
    <row r="82" spans="1:18" ht="40.799999999999997" x14ac:dyDescent="0.3">
      <c r="A82" s="13"/>
      <c r="B82" s="181"/>
      <c r="C82" s="181"/>
      <c r="D82" s="6"/>
      <c r="E82" s="6" t="s">
        <v>54</v>
      </c>
      <c r="F82" s="3" t="s">
        <v>182</v>
      </c>
      <c r="G82" s="13"/>
      <c r="H82" s="13"/>
      <c r="I82" s="13"/>
      <c r="J82" s="13"/>
      <c r="K82" s="13"/>
      <c r="L82" s="13"/>
      <c r="M82" s="13"/>
      <c r="N82" s="13"/>
      <c r="O82" s="13"/>
      <c r="P82" s="13"/>
      <c r="Q82" s="13"/>
      <c r="R82" s="13"/>
    </row>
    <row r="83" spans="1:18" ht="51.6" x14ac:dyDescent="0.3">
      <c r="A83" s="13"/>
      <c r="B83" s="60" t="s">
        <v>231</v>
      </c>
      <c r="C83" s="61" t="s">
        <v>232</v>
      </c>
      <c r="D83" s="62" t="s">
        <v>233</v>
      </c>
      <c r="E83" s="62"/>
      <c r="F83" s="62"/>
      <c r="G83" s="13"/>
      <c r="H83" s="13"/>
      <c r="I83" s="13"/>
      <c r="J83" s="13"/>
      <c r="K83" s="13"/>
      <c r="L83" s="13"/>
      <c r="M83" s="13"/>
      <c r="N83" s="13"/>
      <c r="O83" s="13"/>
      <c r="P83" s="13"/>
      <c r="Q83" s="13"/>
      <c r="R83" s="13"/>
    </row>
    <row r="84" spans="1:18" x14ac:dyDescent="0.3">
      <c r="A84" s="13"/>
      <c r="B84" s="5">
        <v>3.1</v>
      </c>
      <c r="C84" s="5" t="s">
        <v>234</v>
      </c>
      <c r="D84" s="5" t="s">
        <v>235</v>
      </c>
      <c r="E84" s="7"/>
      <c r="F84" s="7"/>
      <c r="G84" s="13"/>
      <c r="H84" s="13"/>
      <c r="I84" s="13"/>
      <c r="J84" s="13"/>
      <c r="K84" s="13"/>
      <c r="L84" s="13"/>
      <c r="M84" s="13"/>
      <c r="N84" s="13"/>
      <c r="O84" s="13"/>
      <c r="P84" s="13"/>
      <c r="Q84" s="13"/>
      <c r="R84" s="13"/>
    </row>
    <row r="85" spans="1:18" ht="40.799999999999997" x14ac:dyDescent="0.3">
      <c r="A85" s="13"/>
      <c r="B85" s="182" t="s">
        <v>236</v>
      </c>
      <c r="C85" s="182" t="s">
        <v>237</v>
      </c>
      <c r="D85" s="3" t="s">
        <v>238</v>
      </c>
      <c r="E85" s="3" t="s">
        <v>57</v>
      </c>
      <c r="F85" s="3" t="s">
        <v>239</v>
      </c>
      <c r="G85" s="13"/>
      <c r="H85" s="13"/>
      <c r="I85" s="13"/>
      <c r="J85" s="13"/>
      <c r="K85" s="13"/>
      <c r="L85" s="13"/>
      <c r="M85" s="13"/>
      <c r="N85" s="13"/>
      <c r="O85" s="13"/>
      <c r="P85" s="13"/>
      <c r="Q85" s="13"/>
      <c r="R85" s="13"/>
    </row>
    <row r="86" spans="1:18" ht="40.799999999999997" x14ac:dyDescent="0.3">
      <c r="A86" s="13"/>
      <c r="B86" s="182"/>
      <c r="C86" s="182"/>
      <c r="D86" s="3" t="s">
        <v>240</v>
      </c>
      <c r="E86" s="3" t="s">
        <v>57</v>
      </c>
      <c r="F86" s="3" t="s">
        <v>241</v>
      </c>
      <c r="G86" s="13"/>
      <c r="H86" s="13"/>
      <c r="I86" s="13"/>
      <c r="J86" s="13"/>
      <c r="K86" s="13"/>
      <c r="L86" s="13"/>
      <c r="M86" s="13"/>
      <c r="N86" s="13"/>
      <c r="O86" s="13"/>
      <c r="P86" s="13"/>
      <c r="Q86" s="13"/>
      <c r="R86" s="13"/>
    </row>
    <row r="87" spans="1:18" ht="40.799999999999997" x14ac:dyDescent="0.3">
      <c r="A87" s="13"/>
      <c r="B87" s="182"/>
      <c r="C87" s="182"/>
      <c r="D87" s="3" t="s">
        <v>242</v>
      </c>
      <c r="E87" s="11" t="s">
        <v>48</v>
      </c>
      <c r="F87" s="3" t="s">
        <v>83</v>
      </c>
      <c r="G87" s="13"/>
      <c r="H87" s="13"/>
      <c r="I87" s="13"/>
      <c r="J87" s="13"/>
      <c r="K87" s="13"/>
      <c r="L87" s="13"/>
      <c r="M87" s="13"/>
      <c r="N87" s="13"/>
      <c r="O87" s="13"/>
      <c r="P87" s="13"/>
      <c r="Q87" s="13"/>
      <c r="R87" s="13"/>
    </row>
    <row r="88" spans="1:18" ht="40.799999999999997" x14ac:dyDescent="0.3">
      <c r="A88" s="13"/>
      <c r="B88" s="6" t="s">
        <v>243</v>
      </c>
      <c r="C88" s="6" t="s">
        <v>244</v>
      </c>
      <c r="D88" s="140" t="s">
        <v>245</v>
      </c>
      <c r="E88" s="3" t="s">
        <v>57</v>
      </c>
      <c r="F88" s="3" t="s">
        <v>515</v>
      </c>
      <c r="G88" s="13"/>
      <c r="H88" s="13"/>
      <c r="I88" s="13"/>
      <c r="J88" s="13"/>
      <c r="K88" s="13"/>
      <c r="L88" s="13"/>
      <c r="M88" s="13"/>
      <c r="N88" s="13"/>
      <c r="O88" s="13"/>
      <c r="P88" s="13"/>
      <c r="Q88" s="13"/>
      <c r="R88" s="13"/>
    </row>
    <row r="89" spans="1:18" ht="40.799999999999997" x14ac:dyDescent="0.3">
      <c r="A89" s="13"/>
      <c r="B89" s="182" t="s">
        <v>246</v>
      </c>
      <c r="C89" s="182" t="s">
        <v>247</v>
      </c>
      <c r="D89" s="179" t="s">
        <v>248</v>
      </c>
      <c r="E89" s="3" t="s">
        <v>57</v>
      </c>
      <c r="F89" s="3" t="s">
        <v>239</v>
      </c>
      <c r="G89" s="13"/>
      <c r="H89" s="13"/>
      <c r="I89" s="13"/>
      <c r="J89" s="13"/>
      <c r="K89" s="13"/>
      <c r="L89" s="13"/>
      <c r="M89" s="13"/>
      <c r="N89" s="13"/>
      <c r="O89" s="13"/>
      <c r="P89" s="13"/>
      <c r="Q89" s="13"/>
      <c r="R89" s="13"/>
    </row>
    <row r="90" spans="1:18" ht="40.799999999999997" x14ac:dyDescent="0.3">
      <c r="A90" s="13"/>
      <c r="B90" s="182"/>
      <c r="C90" s="182"/>
      <c r="D90" s="180"/>
      <c r="E90" s="3" t="s">
        <v>57</v>
      </c>
      <c r="F90" s="3" t="s">
        <v>249</v>
      </c>
      <c r="G90" s="13"/>
      <c r="H90" s="13"/>
      <c r="I90" s="13"/>
      <c r="J90" s="13"/>
      <c r="K90" s="13"/>
      <c r="L90" s="13"/>
      <c r="M90" s="13"/>
      <c r="N90" s="13"/>
      <c r="O90" s="13"/>
      <c r="P90" s="13"/>
      <c r="Q90" s="13"/>
      <c r="R90" s="13"/>
    </row>
    <row r="91" spans="1:18" x14ac:dyDescent="0.3">
      <c r="A91" s="13"/>
      <c r="B91" s="183">
        <v>3.2</v>
      </c>
      <c r="C91" s="183" t="s">
        <v>250</v>
      </c>
      <c r="D91" s="4" t="s">
        <v>251</v>
      </c>
      <c r="E91" s="3"/>
      <c r="F91" s="3"/>
      <c r="G91" s="13"/>
      <c r="H91" s="13"/>
      <c r="I91" s="13"/>
      <c r="J91" s="13"/>
      <c r="K91" s="13"/>
      <c r="L91" s="13"/>
      <c r="M91" s="13"/>
      <c r="N91" s="13"/>
      <c r="O91" s="13"/>
      <c r="P91" s="13"/>
      <c r="Q91" s="13"/>
      <c r="R91" s="13"/>
    </row>
    <row r="92" spans="1:18" ht="40.799999999999997" x14ac:dyDescent="0.3">
      <c r="A92" s="13"/>
      <c r="B92" s="185"/>
      <c r="C92" s="185"/>
      <c r="D92" s="4" t="s">
        <v>56</v>
      </c>
      <c r="E92" s="3" t="s">
        <v>57</v>
      </c>
      <c r="F92" s="3" t="s">
        <v>58</v>
      </c>
      <c r="G92" s="13"/>
      <c r="H92" s="13"/>
      <c r="I92" s="13"/>
      <c r="J92" s="13"/>
      <c r="K92" s="13"/>
      <c r="L92" s="13"/>
      <c r="M92" s="13"/>
      <c r="N92" s="13"/>
      <c r="O92" s="13"/>
      <c r="P92" s="13"/>
      <c r="Q92" s="13"/>
      <c r="R92" s="13"/>
    </row>
    <row r="93" spans="1:18" ht="61.2" x14ac:dyDescent="0.3">
      <c r="A93" s="13"/>
      <c r="B93" s="177" t="s">
        <v>252</v>
      </c>
      <c r="C93" s="177" t="s">
        <v>253</v>
      </c>
      <c r="D93" s="3" t="s">
        <v>254</v>
      </c>
      <c r="E93" s="3" t="s">
        <v>1323</v>
      </c>
      <c r="F93" s="3" t="s">
        <v>255</v>
      </c>
      <c r="G93" s="13"/>
      <c r="H93" s="13"/>
      <c r="I93" s="13"/>
      <c r="J93" s="13"/>
      <c r="K93" s="13"/>
      <c r="L93" s="13"/>
      <c r="M93" s="13"/>
      <c r="N93" s="13"/>
      <c r="O93" s="13"/>
      <c r="P93" s="13"/>
      <c r="Q93" s="13"/>
      <c r="R93" s="13"/>
    </row>
    <row r="94" spans="1:18" ht="40.799999999999997" x14ac:dyDescent="0.3">
      <c r="A94" s="13"/>
      <c r="B94" s="178"/>
      <c r="C94" s="178"/>
      <c r="D94" s="3" t="s">
        <v>256</v>
      </c>
      <c r="E94" s="3" t="s">
        <v>27</v>
      </c>
      <c r="F94" s="3" t="s">
        <v>257</v>
      </c>
      <c r="G94" s="13"/>
      <c r="H94" s="13"/>
      <c r="I94" s="13"/>
      <c r="J94" s="13"/>
      <c r="K94" s="13"/>
      <c r="L94" s="13"/>
      <c r="M94" s="13"/>
      <c r="N94" s="13"/>
      <c r="O94" s="13"/>
      <c r="P94" s="13"/>
      <c r="Q94" s="13"/>
      <c r="R94" s="13"/>
    </row>
    <row r="95" spans="1:18" ht="61.2" x14ac:dyDescent="0.3">
      <c r="A95" s="13"/>
      <c r="B95" s="177" t="s">
        <v>258</v>
      </c>
      <c r="C95" s="177" t="s">
        <v>259</v>
      </c>
      <c r="D95" s="3" t="s">
        <v>260</v>
      </c>
      <c r="E95" s="3" t="s">
        <v>1323</v>
      </c>
      <c r="F95" s="3" t="s">
        <v>261</v>
      </c>
      <c r="G95" s="13"/>
      <c r="H95" s="13"/>
      <c r="I95" s="13"/>
      <c r="J95" s="13"/>
      <c r="K95" s="13"/>
      <c r="L95" s="13"/>
      <c r="M95" s="13"/>
      <c r="N95" s="13"/>
      <c r="O95" s="13"/>
      <c r="P95" s="13"/>
      <c r="Q95" s="13"/>
      <c r="R95" s="13"/>
    </row>
    <row r="96" spans="1:18" ht="61.2" x14ac:dyDescent="0.3">
      <c r="A96" s="13"/>
      <c r="B96" s="181"/>
      <c r="C96" s="181"/>
      <c r="D96" s="3" t="s">
        <v>262</v>
      </c>
      <c r="E96" s="3" t="s">
        <v>57</v>
      </c>
      <c r="F96" s="3" t="s">
        <v>263</v>
      </c>
      <c r="G96" s="13"/>
      <c r="H96" s="13"/>
      <c r="I96" s="13"/>
      <c r="J96" s="13"/>
      <c r="K96" s="13"/>
      <c r="L96" s="13"/>
      <c r="M96" s="13"/>
      <c r="N96" s="13"/>
      <c r="O96" s="13"/>
      <c r="P96" s="13"/>
      <c r="Q96" s="13"/>
      <c r="R96" s="13"/>
    </row>
    <row r="97" spans="1:18" ht="40.799999999999997" x14ac:dyDescent="0.3">
      <c r="A97" s="13"/>
      <c r="B97" s="178"/>
      <c r="C97" s="178"/>
      <c r="D97" s="3" t="s">
        <v>264</v>
      </c>
      <c r="E97" s="3" t="s">
        <v>27</v>
      </c>
      <c r="F97" s="3" t="s">
        <v>265</v>
      </c>
      <c r="G97" s="13"/>
      <c r="H97" s="13"/>
      <c r="I97" s="13"/>
      <c r="J97" s="13"/>
      <c r="K97" s="13"/>
      <c r="L97" s="13"/>
      <c r="M97" s="13"/>
      <c r="N97" s="13"/>
      <c r="O97" s="13"/>
      <c r="P97" s="13"/>
      <c r="Q97" s="13"/>
      <c r="R97" s="13"/>
    </row>
    <row r="98" spans="1:18" ht="61.2" x14ac:dyDescent="0.3">
      <c r="A98" s="13"/>
      <c r="B98" s="177" t="s">
        <v>266</v>
      </c>
      <c r="C98" s="177" t="s">
        <v>267</v>
      </c>
      <c r="D98" s="3" t="s">
        <v>268</v>
      </c>
      <c r="E98" s="3" t="s">
        <v>1323</v>
      </c>
      <c r="F98" s="3" t="s">
        <v>491</v>
      </c>
      <c r="G98" s="13"/>
      <c r="H98" s="13"/>
      <c r="I98" s="13"/>
      <c r="J98" s="13"/>
      <c r="K98" s="13"/>
      <c r="L98" s="13"/>
      <c r="M98" s="13"/>
      <c r="N98" s="13"/>
      <c r="O98" s="13"/>
      <c r="P98" s="13"/>
      <c r="Q98" s="13"/>
      <c r="R98" s="13"/>
    </row>
    <row r="99" spans="1:18" ht="40.799999999999997" x14ac:dyDescent="0.3">
      <c r="A99" s="13"/>
      <c r="B99" s="178"/>
      <c r="C99" s="178"/>
      <c r="D99" s="3" t="s">
        <v>269</v>
      </c>
      <c r="E99" s="3" t="s">
        <v>27</v>
      </c>
      <c r="F99" s="3" t="s">
        <v>270</v>
      </c>
      <c r="G99" s="13"/>
      <c r="H99" s="13"/>
      <c r="I99" s="13"/>
      <c r="J99" s="13"/>
      <c r="K99" s="13"/>
      <c r="L99" s="13"/>
      <c r="M99" s="13"/>
      <c r="N99" s="13"/>
      <c r="O99" s="13"/>
      <c r="P99" s="13"/>
      <c r="Q99" s="13"/>
      <c r="R99" s="13"/>
    </row>
    <row r="100" spans="1:18" ht="61.2" x14ac:dyDescent="0.3">
      <c r="A100" s="13"/>
      <c r="B100" s="177" t="s">
        <v>271</v>
      </c>
      <c r="C100" s="177" t="s">
        <v>272</v>
      </c>
      <c r="D100" s="3" t="s">
        <v>273</v>
      </c>
      <c r="E100" s="3" t="s">
        <v>26</v>
      </c>
      <c r="F100" s="3" t="s">
        <v>274</v>
      </c>
      <c r="G100" s="13"/>
      <c r="H100" s="13"/>
      <c r="I100" s="13"/>
      <c r="J100" s="13"/>
      <c r="K100" s="13"/>
      <c r="L100" s="13"/>
      <c r="M100" s="13"/>
      <c r="N100" s="13"/>
      <c r="O100" s="13"/>
      <c r="P100" s="13"/>
      <c r="Q100" s="13"/>
      <c r="R100" s="13"/>
    </row>
    <row r="101" spans="1:18" ht="81.599999999999994" x14ac:dyDescent="0.3">
      <c r="A101" s="13"/>
      <c r="B101" s="181"/>
      <c r="C101" s="181"/>
      <c r="D101" s="3" t="s">
        <v>275</v>
      </c>
      <c r="E101" s="3" t="s">
        <v>26</v>
      </c>
      <c r="F101" s="3" t="s">
        <v>276</v>
      </c>
      <c r="G101" s="13"/>
      <c r="H101" s="13"/>
      <c r="I101" s="13"/>
      <c r="J101" s="13"/>
      <c r="K101" s="13"/>
      <c r="L101" s="13"/>
      <c r="M101" s="13"/>
      <c r="N101" s="13"/>
      <c r="O101" s="13"/>
      <c r="P101" s="13"/>
      <c r="Q101" s="13"/>
      <c r="R101" s="13"/>
    </row>
    <row r="102" spans="1:18" ht="40.799999999999997" x14ac:dyDescent="0.3">
      <c r="A102" s="13"/>
      <c r="B102" s="181"/>
      <c r="C102" s="181"/>
      <c r="D102" s="3" t="s">
        <v>277</v>
      </c>
      <c r="E102" s="3" t="s">
        <v>27</v>
      </c>
      <c r="F102" s="3" t="s">
        <v>278</v>
      </c>
      <c r="G102" s="13"/>
      <c r="H102" s="13"/>
      <c r="I102" s="13"/>
      <c r="J102" s="13"/>
      <c r="K102" s="13"/>
      <c r="L102" s="13"/>
      <c r="M102" s="13"/>
      <c r="N102" s="13"/>
      <c r="O102" s="13"/>
      <c r="P102" s="13"/>
      <c r="Q102" s="13"/>
      <c r="R102" s="13"/>
    </row>
    <row r="103" spans="1:18" ht="40.799999999999997" x14ac:dyDescent="0.3">
      <c r="A103" s="13"/>
      <c r="B103" s="181"/>
      <c r="C103" s="181"/>
      <c r="D103" s="3" t="s">
        <v>279</v>
      </c>
      <c r="E103" s="3" t="s">
        <v>179</v>
      </c>
      <c r="F103" s="3" t="s">
        <v>386</v>
      </c>
      <c r="G103" s="13"/>
      <c r="H103" s="13"/>
      <c r="I103" s="13"/>
      <c r="J103" s="13"/>
      <c r="K103" s="13"/>
      <c r="L103" s="13"/>
      <c r="M103" s="13"/>
      <c r="N103" s="13"/>
      <c r="O103" s="13"/>
      <c r="P103" s="13"/>
      <c r="Q103" s="13"/>
      <c r="R103" s="13"/>
    </row>
    <row r="104" spans="1:18" ht="40.799999999999997" x14ac:dyDescent="0.3">
      <c r="A104" s="13"/>
      <c r="B104" s="181"/>
      <c r="C104" s="181"/>
      <c r="D104" s="3" t="s">
        <v>280</v>
      </c>
      <c r="E104" s="3" t="s">
        <v>179</v>
      </c>
      <c r="F104" s="3" t="s">
        <v>389</v>
      </c>
      <c r="G104" s="13"/>
      <c r="H104" s="13"/>
      <c r="I104" s="13"/>
      <c r="J104" s="13"/>
      <c r="K104" s="13"/>
      <c r="L104" s="13"/>
      <c r="M104" s="13"/>
      <c r="N104" s="13"/>
      <c r="O104" s="13"/>
      <c r="P104" s="13"/>
      <c r="Q104" s="13"/>
      <c r="R104" s="13"/>
    </row>
    <row r="105" spans="1:18" ht="40.799999999999997" x14ac:dyDescent="0.3">
      <c r="A105" s="13"/>
      <c r="B105" s="178"/>
      <c r="C105" s="178"/>
      <c r="D105" s="3" t="s">
        <v>281</v>
      </c>
      <c r="E105" s="3" t="s">
        <v>179</v>
      </c>
      <c r="F105" s="3" t="s">
        <v>390</v>
      </c>
      <c r="G105" s="13"/>
      <c r="H105" s="13"/>
      <c r="I105" s="13"/>
      <c r="J105" s="13"/>
      <c r="K105" s="13"/>
      <c r="L105" s="13"/>
      <c r="M105" s="13"/>
      <c r="N105" s="13"/>
      <c r="O105" s="13"/>
      <c r="P105" s="13"/>
      <c r="Q105" s="13"/>
      <c r="R105" s="13"/>
    </row>
    <row r="106" spans="1:18" ht="61.2" x14ac:dyDescent="0.3">
      <c r="A106" s="13"/>
      <c r="B106" s="177" t="s">
        <v>282</v>
      </c>
      <c r="C106" s="177" t="s">
        <v>283</v>
      </c>
      <c r="D106" s="3" t="s">
        <v>284</v>
      </c>
      <c r="E106" s="3" t="s">
        <v>1323</v>
      </c>
      <c r="F106" s="3" t="s">
        <v>285</v>
      </c>
      <c r="G106" s="13"/>
      <c r="H106" s="13"/>
      <c r="I106" s="13"/>
      <c r="J106" s="13"/>
      <c r="K106" s="13"/>
      <c r="L106" s="13"/>
      <c r="M106" s="13"/>
      <c r="N106" s="13"/>
      <c r="O106" s="13"/>
      <c r="P106" s="13"/>
      <c r="Q106" s="13"/>
      <c r="R106" s="13"/>
    </row>
    <row r="107" spans="1:18" ht="40.799999999999997" x14ac:dyDescent="0.3">
      <c r="A107" s="13"/>
      <c r="B107" s="178"/>
      <c r="C107" s="178"/>
      <c r="D107" s="3" t="s">
        <v>286</v>
      </c>
      <c r="E107" s="3" t="s">
        <v>1323</v>
      </c>
      <c r="F107" s="3" t="s">
        <v>287</v>
      </c>
      <c r="G107" s="13"/>
      <c r="H107" s="13"/>
      <c r="I107" s="13"/>
      <c r="J107" s="13"/>
      <c r="K107" s="13"/>
      <c r="L107" s="13"/>
      <c r="M107" s="13"/>
      <c r="N107" s="13"/>
      <c r="O107" s="13"/>
      <c r="P107" s="13"/>
      <c r="Q107" s="13"/>
      <c r="R107" s="13"/>
    </row>
    <row r="108" spans="1:18" x14ac:dyDescent="0.3">
      <c r="A108" s="13"/>
      <c r="B108" s="183">
        <v>3.3</v>
      </c>
      <c r="C108" s="183" t="s">
        <v>288</v>
      </c>
      <c r="D108" s="4" t="s">
        <v>251</v>
      </c>
      <c r="E108" s="3"/>
      <c r="F108" s="3"/>
      <c r="G108" s="13"/>
      <c r="H108" s="13"/>
      <c r="I108" s="13"/>
      <c r="J108" s="13"/>
      <c r="K108" s="13"/>
      <c r="L108" s="13"/>
      <c r="M108" s="13"/>
      <c r="N108" s="13"/>
      <c r="O108" s="13"/>
      <c r="P108" s="13"/>
      <c r="Q108" s="13"/>
      <c r="R108" s="13"/>
    </row>
    <row r="109" spans="1:18" ht="81.599999999999994" x14ac:dyDescent="0.3">
      <c r="A109" s="13"/>
      <c r="B109" s="184"/>
      <c r="C109" s="184"/>
      <c r="D109" s="4" t="s">
        <v>289</v>
      </c>
      <c r="E109" s="3" t="s">
        <v>26</v>
      </c>
      <c r="F109" s="3" t="s">
        <v>290</v>
      </c>
      <c r="G109" s="13"/>
      <c r="H109" s="13"/>
      <c r="I109" s="13"/>
      <c r="J109" s="13"/>
      <c r="K109" s="13"/>
      <c r="L109" s="13"/>
      <c r="M109" s="13"/>
      <c r="N109" s="13"/>
      <c r="O109" s="13"/>
      <c r="P109" s="13"/>
      <c r="Q109" s="13"/>
      <c r="R109" s="13"/>
    </row>
    <row r="110" spans="1:18" ht="61.2" x14ac:dyDescent="0.3">
      <c r="A110" s="13"/>
      <c r="B110" s="184"/>
      <c r="C110" s="184"/>
      <c r="D110" s="4" t="s">
        <v>291</v>
      </c>
      <c r="E110" s="3" t="s">
        <v>27</v>
      </c>
      <c r="F110" s="3" t="s">
        <v>292</v>
      </c>
      <c r="G110" s="13"/>
      <c r="H110" s="13"/>
      <c r="I110" s="13"/>
      <c r="J110" s="13"/>
      <c r="K110" s="13"/>
      <c r="L110" s="13"/>
      <c r="M110" s="13"/>
      <c r="N110" s="13"/>
      <c r="O110" s="13"/>
      <c r="P110" s="13"/>
      <c r="Q110" s="13"/>
      <c r="R110" s="13"/>
    </row>
    <row r="111" spans="1:18" ht="40.799999999999997" x14ac:dyDescent="0.3">
      <c r="A111" s="13"/>
      <c r="B111" s="185"/>
      <c r="C111" s="185"/>
      <c r="D111" s="4" t="s">
        <v>293</v>
      </c>
      <c r="E111" s="3" t="s">
        <v>179</v>
      </c>
      <c r="F111" s="3" t="s">
        <v>1331</v>
      </c>
      <c r="G111" s="13"/>
      <c r="H111" s="13"/>
      <c r="I111" s="13"/>
      <c r="J111" s="13"/>
      <c r="K111" s="13"/>
      <c r="L111" s="13"/>
      <c r="M111" s="13"/>
      <c r="N111" s="13"/>
      <c r="O111" s="13"/>
      <c r="P111" s="13"/>
      <c r="Q111" s="13"/>
      <c r="R111" s="13"/>
    </row>
    <row r="112" spans="1:18" ht="81.599999999999994" x14ac:dyDescent="0.3">
      <c r="A112" s="13"/>
      <c r="B112" s="177" t="s">
        <v>294</v>
      </c>
      <c r="C112" s="177" t="s">
        <v>295</v>
      </c>
      <c r="D112" s="3" t="s">
        <v>296</v>
      </c>
      <c r="E112" s="3" t="s">
        <v>1323</v>
      </c>
      <c r="F112" s="3" t="s">
        <v>297</v>
      </c>
      <c r="G112" s="13"/>
      <c r="H112" s="13"/>
      <c r="I112" s="13"/>
      <c r="J112" s="13"/>
      <c r="K112" s="13"/>
      <c r="L112" s="13"/>
      <c r="M112" s="13"/>
      <c r="N112" s="13"/>
      <c r="O112" s="13"/>
      <c r="P112" s="13"/>
      <c r="Q112" s="13"/>
      <c r="R112" s="13"/>
    </row>
    <row r="113" spans="1:18" ht="61.2" x14ac:dyDescent="0.3">
      <c r="A113" s="13"/>
      <c r="B113" s="181"/>
      <c r="C113" s="181"/>
      <c r="D113" s="3" t="s">
        <v>298</v>
      </c>
      <c r="E113" s="3" t="s">
        <v>1323</v>
      </c>
      <c r="F113" s="3" t="s">
        <v>301</v>
      </c>
      <c r="G113" s="13"/>
      <c r="H113" s="13"/>
      <c r="I113" s="13"/>
      <c r="J113" s="13"/>
      <c r="K113" s="13"/>
      <c r="L113" s="13"/>
      <c r="M113" s="13"/>
      <c r="N113" s="13"/>
      <c r="O113" s="13"/>
      <c r="P113" s="13"/>
      <c r="Q113" s="13"/>
      <c r="R113" s="13"/>
    </row>
    <row r="114" spans="1:18" ht="61.2" x14ac:dyDescent="0.3">
      <c r="A114" s="13"/>
      <c r="B114" s="181"/>
      <c r="C114" s="181"/>
      <c r="D114" s="3" t="s">
        <v>300</v>
      </c>
      <c r="E114" s="3" t="s">
        <v>26</v>
      </c>
      <c r="F114" s="3" t="s">
        <v>301</v>
      </c>
      <c r="G114" s="13"/>
      <c r="H114" s="13"/>
      <c r="I114" s="13"/>
      <c r="J114" s="13"/>
      <c r="K114" s="13"/>
      <c r="L114" s="13"/>
      <c r="M114" s="13"/>
      <c r="N114" s="13"/>
      <c r="O114" s="13"/>
      <c r="P114" s="13"/>
      <c r="Q114" s="13"/>
      <c r="R114" s="13"/>
    </row>
    <row r="115" spans="1:18" ht="40.799999999999997" x14ac:dyDescent="0.3">
      <c r="A115" s="13"/>
      <c r="B115" s="181"/>
      <c r="C115" s="181"/>
      <c r="D115" s="3" t="s">
        <v>302</v>
      </c>
      <c r="E115" s="3" t="s">
        <v>179</v>
      </c>
      <c r="F115" s="3" t="s">
        <v>1329</v>
      </c>
      <c r="G115" s="13"/>
      <c r="H115" s="13"/>
      <c r="I115" s="13"/>
      <c r="J115" s="13"/>
      <c r="K115" s="13"/>
      <c r="L115" s="13"/>
      <c r="M115" s="13"/>
      <c r="N115" s="13"/>
      <c r="O115" s="13"/>
      <c r="P115" s="13"/>
      <c r="Q115" s="13"/>
      <c r="R115" s="13"/>
    </row>
    <row r="116" spans="1:18" x14ac:dyDescent="0.3">
      <c r="A116" s="13"/>
      <c r="B116" s="178"/>
      <c r="C116" s="178"/>
      <c r="D116" s="3" t="s">
        <v>303</v>
      </c>
      <c r="E116" s="3" t="s">
        <v>179</v>
      </c>
      <c r="F116" s="3" t="s">
        <v>1330</v>
      </c>
      <c r="G116" s="13"/>
      <c r="H116" s="13"/>
      <c r="I116" s="13"/>
      <c r="J116" s="13"/>
      <c r="K116" s="13"/>
      <c r="L116" s="13"/>
      <c r="M116" s="13"/>
      <c r="N116" s="13"/>
      <c r="O116" s="13"/>
      <c r="P116" s="13"/>
      <c r="Q116" s="13"/>
      <c r="R116" s="13"/>
    </row>
    <row r="117" spans="1:18" ht="40.799999999999997" x14ac:dyDescent="0.3">
      <c r="A117" s="13"/>
      <c r="B117" s="177" t="s">
        <v>304</v>
      </c>
      <c r="C117" s="177" t="s">
        <v>305</v>
      </c>
      <c r="D117" s="3" t="s">
        <v>306</v>
      </c>
      <c r="E117" s="3" t="s">
        <v>26</v>
      </c>
      <c r="F117" s="3" t="s">
        <v>307</v>
      </c>
      <c r="G117" s="13"/>
      <c r="H117" s="13"/>
      <c r="I117" s="13"/>
      <c r="J117" s="13"/>
      <c r="K117" s="13"/>
      <c r="L117" s="13"/>
      <c r="M117" s="13"/>
      <c r="N117" s="13"/>
      <c r="O117" s="13"/>
      <c r="P117" s="13"/>
      <c r="Q117" s="13"/>
      <c r="R117" s="13"/>
    </row>
    <row r="118" spans="1:18" ht="40.799999999999997" x14ac:dyDescent="0.3">
      <c r="A118" s="13"/>
      <c r="B118" s="181"/>
      <c r="C118" s="181"/>
      <c r="D118" s="3" t="s">
        <v>308</v>
      </c>
      <c r="E118" s="3" t="s">
        <v>27</v>
      </c>
      <c r="F118" s="3" t="s">
        <v>309</v>
      </c>
      <c r="G118" s="13"/>
      <c r="H118" s="13"/>
      <c r="I118" s="13"/>
      <c r="J118" s="13"/>
      <c r="K118" s="13"/>
      <c r="L118" s="13"/>
      <c r="M118" s="13"/>
      <c r="N118" s="13"/>
      <c r="O118" s="13"/>
      <c r="P118" s="13"/>
      <c r="Q118" s="13"/>
      <c r="R118" s="13"/>
    </row>
    <row r="119" spans="1:18" ht="40.799999999999997" x14ac:dyDescent="0.3">
      <c r="A119" s="13"/>
      <c r="B119" s="181"/>
      <c r="C119" s="181"/>
      <c r="D119" s="3" t="s">
        <v>310</v>
      </c>
      <c r="E119" s="3" t="s">
        <v>179</v>
      </c>
      <c r="F119" s="3" t="s">
        <v>1331</v>
      </c>
      <c r="G119" s="13"/>
      <c r="H119" s="13"/>
      <c r="I119" s="13"/>
      <c r="J119" s="13"/>
      <c r="K119" s="13"/>
      <c r="L119" s="13"/>
      <c r="M119" s="13"/>
      <c r="N119" s="13"/>
      <c r="O119" s="13"/>
      <c r="P119" s="13"/>
      <c r="Q119" s="13"/>
      <c r="R119" s="13"/>
    </row>
    <row r="120" spans="1:18" ht="40.799999999999997" x14ac:dyDescent="0.3">
      <c r="A120" s="13"/>
      <c r="B120" s="181"/>
      <c r="C120" s="181"/>
      <c r="D120" s="3" t="s">
        <v>311</v>
      </c>
      <c r="E120" s="3" t="s">
        <v>179</v>
      </c>
      <c r="F120" s="3" t="s">
        <v>1332</v>
      </c>
      <c r="G120" s="13"/>
      <c r="H120" s="13"/>
      <c r="I120" s="13"/>
      <c r="J120" s="13"/>
      <c r="K120" s="13"/>
      <c r="L120" s="13"/>
      <c r="M120" s="13"/>
      <c r="N120" s="13"/>
      <c r="O120" s="13"/>
      <c r="P120" s="13"/>
      <c r="Q120" s="13"/>
      <c r="R120" s="13"/>
    </row>
    <row r="121" spans="1:18" ht="40.799999999999997" x14ac:dyDescent="0.3">
      <c r="A121" s="13"/>
      <c r="B121" s="178"/>
      <c r="C121" s="178"/>
      <c r="D121" s="3" t="s">
        <v>312</v>
      </c>
      <c r="E121" s="3" t="s">
        <v>179</v>
      </c>
      <c r="F121" s="3" t="s">
        <v>1338</v>
      </c>
      <c r="G121" s="13"/>
      <c r="H121" s="13"/>
      <c r="I121" s="13"/>
      <c r="J121" s="13"/>
      <c r="K121" s="13"/>
      <c r="L121" s="13"/>
      <c r="M121" s="13"/>
      <c r="N121" s="13"/>
      <c r="O121" s="13"/>
      <c r="P121" s="13"/>
      <c r="Q121" s="13"/>
      <c r="R121" s="13"/>
    </row>
    <row r="122" spans="1:18" x14ac:dyDescent="0.3">
      <c r="A122" s="13"/>
      <c r="B122" s="13"/>
      <c r="C122" s="13"/>
      <c r="D122" s="13"/>
      <c r="E122" s="13"/>
      <c r="F122" s="13"/>
      <c r="G122" s="13"/>
      <c r="H122" s="13"/>
      <c r="I122" s="13"/>
      <c r="J122" s="13"/>
      <c r="K122" s="13"/>
      <c r="L122" s="13"/>
      <c r="M122" s="13"/>
      <c r="N122" s="13"/>
      <c r="O122" s="13"/>
      <c r="P122" s="13"/>
      <c r="Q122" s="13"/>
      <c r="R122" s="13"/>
    </row>
    <row r="123" spans="1:18" x14ac:dyDescent="0.3">
      <c r="A123" s="13"/>
      <c r="B123" s="13"/>
      <c r="C123" s="13"/>
      <c r="D123" s="13"/>
      <c r="E123" s="13"/>
      <c r="F123" s="13"/>
      <c r="G123" s="13"/>
      <c r="H123" s="13"/>
      <c r="I123" s="13"/>
      <c r="J123" s="13"/>
      <c r="K123" s="13"/>
      <c r="L123" s="13"/>
      <c r="M123" s="13"/>
      <c r="N123" s="13"/>
      <c r="O123" s="13"/>
      <c r="P123" s="13"/>
      <c r="Q123" s="13"/>
      <c r="R123" s="13"/>
    </row>
    <row r="124" spans="1:18" x14ac:dyDescent="0.3">
      <c r="A124" s="13"/>
      <c r="B124" s="13"/>
      <c r="C124" s="13"/>
      <c r="D124" s="13"/>
      <c r="E124" s="13"/>
      <c r="F124" s="13"/>
      <c r="G124" s="13"/>
      <c r="H124" s="13"/>
      <c r="I124" s="13"/>
      <c r="J124" s="13"/>
      <c r="K124" s="13"/>
      <c r="L124" s="13"/>
      <c r="M124" s="13"/>
      <c r="N124" s="13"/>
      <c r="O124" s="13"/>
      <c r="P124" s="13"/>
      <c r="Q124" s="13"/>
      <c r="R124" s="13"/>
    </row>
    <row r="125" spans="1:18" x14ac:dyDescent="0.3">
      <c r="A125" s="13"/>
      <c r="B125" s="13"/>
      <c r="C125" s="13"/>
      <c r="D125" s="13"/>
      <c r="E125" s="13"/>
      <c r="F125" s="13"/>
      <c r="G125" s="13"/>
      <c r="H125" s="13"/>
      <c r="I125" s="13"/>
      <c r="J125" s="13"/>
      <c r="K125" s="13"/>
      <c r="L125" s="13"/>
      <c r="M125" s="13"/>
      <c r="N125" s="13"/>
      <c r="O125" s="13"/>
      <c r="P125" s="13"/>
      <c r="Q125" s="13"/>
      <c r="R125" s="13"/>
    </row>
    <row r="126" spans="1:18" x14ac:dyDescent="0.3">
      <c r="A126" s="13"/>
      <c r="B126" s="13"/>
      <c r="C126" s="13"/>
      <c r="D126" s="13"/>
      <c r="E126" s="13"/>
      <c r="F126" s="13"/>
      <c r="G126" s="13"/>
      <c r="H126" s="13"/>
      <c r="I126" s="13"/>
      <c r="J126" s="13"/>
      <c r="K126" s="13"/>
      <c r="L126" s="13"/>
      <c r="M126" s="13"/>
      <c r="N126" s="13"/>
      <c r="O126" s="13"/>
      <c r="P126" s="13"/>
      <c r="Q126" s="13"/>
      <c r="R126" s="13"/>
    </row>
    <row r="127" spans="1:18" x14ac:dyDescent="0.3">
      <c r="A127" s="13"/>
      <c r="B127" s="13"/>
      <c r="C127" s="13"/>
      <c r="D127" s="13"/>
      <c r="E127" s="13"/>
      <c r="F127" s="13"/>
      <c r="G127" s="13"/>
      <c r="H127" s="13"/>
      <c r="I127" s="13"/>
      <c r="J127" s="13"/>
      <c r="K127" s="13"/>
      <c r="L127" s="13"/>
      <c r="M127" s="13"/>
      <c r="N127" s="13"/>
      <c r="O127" s="13"/>
      <c r="P127" s="13"/>
      <c r="Q127" s="13"/>
      <c r="R127" s="13"/>
    </row>
    <row r="128" spans="1:18" x14ac:dyDescent="0.3">
      <c r="A128" s="13"/>
      <c r="B128" s="13"/>
      <c r="C128" s="13"/>
      <c r="D128" s="13"/>
      <c r="E128" s="13"/>
      <c r="F128" s="13"/>
      <c r="G128" s="13"/>
      <c r="H128" s="13"/>
      <c r="I128" s="13"/>
      <c r="J128" s="13"/>
      <c r="K128" s="13"/>
      <c r="L128" s="13"/>
      <c r="M128" s="13"/>
      <c r="N128" s="13"/>
      <c r="O128" s="13"/>
      <c r="P128" s="13"/>
      <c r="Q128" s="13"/>
      <c r="R128" s="13"/>
    </row>
    <row r="129" spans="1:18" x14ac:dyDescent="0.3">
      <c r="A129" s="13"/>
      <c r="B129" s="13"/>
      <c r="C129" s="13"/>
      <c r="D129" s="13"/>
      <c r="E129" s="13"/>
      <c r="F129" s="13"/>
      <c r="G129" s="13"/>
      <c r="H129" s="13"/>
      <c r="I129" s="13"/>
      <c r="J129" s="13"/>
      <c r="K129" s="13"/>
      <c r="L129" s="13"/>
      <c r="M129" s="13"/>
      <c r="N129" s="13"/>
      <c r="O129" s="13"/>
      <c r="P129" s="13"/>
      <c r="Q129" s="13"/>
      <c r="R129" s="13"/>
    </row>
    <row r="130" spans="1:18" x14ac:dyDescent="0.3">
      <c r="A130" s="13"/>
      <c r="B130" s="13"/>
      <c r="C130" s="13"/>
      <c r="D130" s="13"/>
      <c r="E130" s="13"/>
      <c r="F130" s="13"/>
      <c r="G130" s="13"/>
      <c r="H130" s="13"/>
      <c r="I130" s="13"/>
      <c r="J130" s="13"/>
      <c r="K130" s="13"/>
      <c r="L130" s="13"/>
      <c r="M130" s="13"/>
      <c r="N130" s="13"/>
      <c r="O130" s="13"/>
      <c r="P130" s="13"/>
      <c r="Q130" s="13"/>
      <c r="R130" s="13"/>
    </row>
    <row r="131" spans="1:18" x14ac:dyDescent="0.3">
      <c r="A131" s="13"/>
      <c r="B131" s="13"/>
      <c r="C131" s="13"/>
      <c r="D131" s="13"/>
      <c r="E131" s="13"/>
      <c r="F131" s="13"/>
      <c r="G131" s="13"/>
      <c r="H131" s="13"/>
      <c r="I131" s="13"/>
      <c r="J131" s="13"/>
      <c r="K131" s="13"/>
      <c r="L131" s="13"/>
      <c r="M131" s="13"/>
      <c r="N131" s="13"/>
      <c r="O131" s="13"/>
      <c r="P131" s="13"/>
      <c r="Q131" s="13"/>
      <c r="R131" s="13"/>
    </row>
    <row r="132" spans="1:18" x14ac:dyDescent="0.3">
      <c r="A132" s="13"/>
      <c r="B132" s="13"/>
      <c r="C132" s="13"/>
      <c r="D132" s="13"/>
      <c r="E132" s="13"/>
      <c r="F132" s="13"/>
      <c r="G132" s="13"/>
      <c r="H132" s="13"/>
      <c r="I132" s="13"/>
      <c r="J132" s="13"/>
      <c r="K132" s="13"/>
      <c r="L132" s="13"/>
      <c r="M132" s="13"/>
      <c r="N132" s="13"/>
      <c r="O132" s="13"/>
      <c r="P132" s="13"/>
      <c r="Q132" s="13"/>
      <c r="R132" s="13"/>
    </row>
    <row r="133" spans="1:18" x14ac:dyDescent="0.3">
      <c r="A133" s="13"/>
      <c r="B133" s="13"/>
      <c r="C133" s="13"/>
      <c r="D133" s="13"/>
      <c r="E133" s="13"/>
      <c r="F133" s="13"/>
      <c r="G133" s="13"/>
      <c r="H133" s="13"/>
      <c r="I133" s="13"/>
      <c r="J133" s="13"/>
      <c r="K133" s="13"/>
      <c r="L133" s="13"/>
      <c r="M133" s="13"/>
      <c r="N133" s="13"/>
      <c r="O133" s="13"/>
      <c r="P133" s="13"/>
      <c r="Q133" s="13"/>
      <c r="R133" s="13"/>
    </row>
    <row r="134" spans="1:18" x14ac:dyDescent="0.3">
      <c r="A134" s="13"/>
      <c r="B134" s="13"/>
      <c r="C134" s="13"/>
      <c r="D134" s="13"/>
      <c r="E134" s="13"/>
      <c r="F134" s="13"/>
      <c r="G134" s="13"/>
      <c r="H134" s="13"/>
      <c r="I134" s="13"/>
      <c r="J134" s="13"/>
      <c r="K134" s="13"/>
      <c r="L134" s="13"/>
      <c r="M134" s="13"/>
      <c r="N134" s="13"/>
      <c r="O134" s="13"/>
      <c r="P134" s="13"/>
      <c r="Q134" s="13"/>
      <c r="R134" s="13"/>
    </row>
    <row r="135" spans="1:18" x14ac:dyDescent="0.3">
      <c r="A135" s="13"/>
      <c r="B135" s="13"/>
      <c r="C135" s="13"/>
      <c r="D135" s="13"/>
      <c r="E135" s="13"/>
      <c r="F135" s="13"/>
      <c r="G135" s="13"/>
      <c r="H135" s="13"/>
      <c r="I135" s="13"/>
      <c r="J135" s="13"/>
      <c r="K135" s="13"/>
      <c r="L135" s="13"/>
      <c r="M135" s="13"/>
      <c r="N135" s="13"/>
      <c r="O135" s="13"/>
      <c r="P135" s="13"/>
      <c r="Q135" s="13"/>
      <c r="R135" s="13"/>
    </row>
    <row r="136" spans="1:18" x14ac:dyDescent="0.3">
      <c r="A136" s="13"/>
      <c r="B136" s="13"/>
      <c r="C136" s="13"/>
      <c r="D136" s="13"/>
      <c r="E136" s="13"/>
      <c r="F136" s="13"/>
      <c r="G136" s="13"/>
      <c r="H136" s="13"/>
      <c r="I136" s="13"/>
      <c r="J136" s="13"/>
      <c r="K136" s="13"/>
      <c r="L136" s="13"/>
      <c r="M136" s="13"/>
      <c r="N136" s="13"/>
      <c r="O136" s="13"/>
      <c r="P136" s="13"/>
      <c r="Q136" s="13"/>
      <c r="R136" s="13"/>
    </row>
    <row r="137" spans="1:18" x14ac:dyDescent="0.3">
      <c r="A137" s="13"/>
      <c r="B137" s="13"/>
      <c r="C137" s="13"/>
      <c r="D137" s="13"/>
      <c r="E137" s="13"/>
      <c r="F137" s="13"/>
      <c r="G137" s="13"/>
      <c r="H137" s="13"/>
      <c r="I137" s="13"/>
      <c r="J137" s="13"/>
      <c r="K137" s="13"/>
      <c r="L137" s="13"/>
      <c r="M137" s="13"/>
      <c r="N137" s="13"/>
      <c r="O137" s="13"/>
      <c r="P137" s="13"/>
      <c r="Q137" s="13"/>
      <c r="R137" s="13"/>
    </row>
    <row r="138" spans="1:18" x14ac:dyDescent="0.3">
      <c r="A138" s="13"/>
      <c r="B138" s="13"/>
      <c r="C138" s="13"/>
      <c r="D138" s="13"/>
      <c r="E138" s="13"/>
      <c r="F138" s="13"/>
      <c r="G138" s="13"/>
      <c r="H138" s="13"/>
      <c r="I138" s="13"/>
      <c r="J138" s="13"/>
      <c r="K138" s="13"/>
      <c r="L138" s="13"/>
      <c r="M138" s="13"/>
      <c r="N138" s="13"/>
      <c r="O138" s="13"/>
      <c r="P138" s="13"/>
      <c r="Q138" s="13"/>
      <c r="R138" s="13"/>
    </row>
    <row r="139" spans="1:18" x14ac:dyDescent="0.3">
      <c r="A139" s="13"/>
      <c r="B139" s="13"/>
      <c r="C139" s="13"/>
      <c r="D139" s="13"/>
      <c r="E139" s="13"/>
      <c r="F139" s="13"/>
      <c r="G139" s="13"/>
      <c r="H139" s="13"/>
      <c r="I139" s="13"/>
      <c r="J139" s="13"/>
      <c r="K139" s="13"/>
      <c r="L139" s="13"/>
      <c r="M139" s="13"/>
      <c r="N139" s="13"/>
      <c r="O139" s="13"/>
      <c r="P139" s="13"/>
      <c r="Q139" s="13"/>
      <c r="R139" s="13"/>
    </row>
    <row r="140" spans="1:18" x14ac:dyDescent="0.3">
      <c r="A140" s="13"/>
      <c r="B140" s="13"/>
      <c r="C140" s="13"/>
      <c r="D140" s="13"/>
      <c r="E140" s="13"/>
      <c r="F140" s="13"/>
      <c r="G140" s="13"/>
      <c r="H140" s="13"/>
      <c r="I140" s="13"/>
      <c r="J140" s="13"/>
      <c r="K140" s="13"/>
      <c r="L140" s="13"/>
      <c r="M140" s="13"/>
      <c r="N140" s="13"/>
      <c r="O140" s="13"/>
      <c r="P140" s="13"/>
      <c r="Q140" s="13"/>
      <c r="R140" s="13"/>
    </row>
    <row r="141" spans="1:18" x14ac:dyDescent="0.3">
      <c r="A141" s="13"/>
      <c r="B141" s="13"/>
      <c r="C141" s="13"/>
      <c r="D141" s="13"/>
      <c r="E141" s="13"/>
      <c r="F141" s="13"/>
      <c r="G141" s="13"/>
      <c r="H141" s="13"/>
      <c r="I141" s="13"/>
      <c r="J141" s="13"/>
      <c r="K141" s="13"/>
      <c r="L141" s="13"/>
      <c r="M141" s="13"/>
      <c r="N141" s="13"/>
      <c r="O141" s="13"/>
      <c r="P141" s="13"/>
      <c r="Q141" s="13"/>
      <c r="R141" s="13"/>
    </row>
    <row r="142" spans="1:18" x14ac:dyDescent="0.3">
      <c r="A142" s="13"/>
      <c r="B142" s="13"/>
      <c r="C142" s="13"/>
      <c r="D142" s="13"/>
      <c r="E142" s="13"/>
      <c r="F142" s="13"/>
      <c r="G142" s="13"/>
      <c r="H142" s="13"/>
      <c r="I142" s="13"/>
      <c r="J142" s="13"/>
      <c r="K142" s="13"/>
      <c r="L142" s="13"/>
      <c r="M142" s="13"/>
      <c r="N142" s="13"/>
      <c r="O142" s="13"/>
      <c r="P142" s="13"/>
      <c r="Q142" s="13"/>
      <c r="R142" s="13"/>
    </row>
    <row r="143" spans="1:18" x14ac:dyDescent="0.3">
      <c r="A143" s="13"/>
      <c r="B143" s="13"/>
      <c r="C143" s="13"/>
      <c r="D143" s="13"/>
      <c r="E143" s="13"/>
      <c r="F143" s="13"/>
      <c r="G143" s="13"/>
      <c r="H143" s="13"/>
      <c r="I143" s="13"/>
      <c r="J143" s="13"/>
      <c r="K143" s="13"/>
      <c r="L143" s="13"/>
      <c r="M143" s="13"/>
      <c r="N143" s="13"/>
      <c r="O143" s="13"/>
      <c r="P143" s="13"/>
      <c r="Q143" s="13"/>
      <c r="R143" s="13"/>
    </row>
    <row r="144" spans="1:18" x14ac:dyDescent="0.3">
      <c r="A144" s="13"/>
      <c r="B144" s="13"/>
      <c r="C144" s="13"/>
      <c r="D144" s="13"/>
      <c r="E144" s="13"/>
      <c r="F144" s="13"/>
      <c r="G144" s="13"/>
      <c r="H144" s="13"/>
      <c r="I144" s="13"/>
      <c r="J144" s="13"/>
      <c r="K144" s="13"/>
      <c r="L144" s="13"/>
      <c r="M144" s="13"/>
      <c r="N144" s="13"/>
      <c r="O144" s="13"/>
      <c r="P144" s="13"/>
      <c r="Q144" s="13"/>
      <c r="R144" s="13"/>
    </row>
  </sheetData>
  <sheetProtection sheet="1" objects="1" scenarios="1" autoFilter="0"/>
  <autoFilter ref="B2:F121" xr:uid="{D6F43288-DFB7-424B-821D-083A3B552D04}"/>
  <mergeCells count="71">
    <mergeCell ref="D27:D28"/>
    <mergeCell ref="D3:F3"/>
    <mergeCell ref="B91:B92"/>
    <mergeCell ref="C91:C92"/>
    <mergeCell ref="B4:B14"/>
    <mergeCell ref="C4:C14"/>
    <mergeCell ref="B42:B43"/>
    <mergeCell ref="C42:C43"/>
    <mergeCell ref="B55:B56"/>
    <mergeCell ref="C55:C56"/>
    <mergeCell ref="B39:B40"/>
    <mergeCell ref="C39:C40"/>
    <mergeCell ref="C33:C34"/>
    <mergeCell ref="B36:B37"/>
    <mergeCell ref="B27:B28"/>
    <mergeCell ref="C27:C28"/>
    <mergeCell ref="C36:C37"/>
    <mergeCell ref="B19:B20"/>
    <mergeCell ref="C19:C20"/>
    <mergeCell ref="B21:B23"/>
    <mergeCell ref="C21:C23"/>
    <mergeCell ref="B33:B34"/>
    <mergeCell ref="B24:B25"/>
    <mergeCell ref="C24:C25"/>
    <mergeCell ref="B29:B30"/>
    <mergeCell ref="C29:C30"/>
    <mergeCell ref="B63:B64"/>
    <mergeCell ref="C63:C64"/>
    <mergeCell ref="C44:C45"/>
    <mergeCell ref="B44:B45"/>
    <mergeCell ref="C47:C49"/>
    <mergeCell ref="B47:B49"/>
    <mergeCell ref="B50:B51"/>
    <mergeCell ref="C50:C51"/>
    <mergeCell ref="C117:C121"/>
    <mergeCell ref="B117:B121"/>
    <mergeCell ref="B106:B107"/>
    <mergeCell ref="C106:C107"/>
    <mergeCell ref="C100:C105"/>
    <mergeCell ref="B100:B105"/>
    <mergeCell ref="B108:B111"/>
    <mergeCell ref="C108:C111"/>
    <mergeCell ref="B112:B116"/>
    <mergeCell ref="C112:C116"/>
    <mergeCell ref="B93:B94"/>
    <mergeCell ref="C98:C99"/>
    <mergeCell ref="B98:B99"/>
    <mergeCell ref="B77:B79"/>
    <mergeCell ref="C77:C79"/>
    <mergeCell ref="B85:B87"/>
    <mergeCell ref="C89:C90"/>
    <mergeCell ref="B89:B90"/>
    <mergeCell ref="C95:C97"/>
    <mergeCell ref="B95:B97"/>
    <mergeCell ref="C93:C94"/>
    <mergeCell ref="B17:B18"/>
    <mergeCell ref="C17:C18"/>
    <mergeCell ref="D89:D90"/>
    <mergeCell ref="B71:B72"/>
    <mergeCell ref="C71:C72"/>
    <mergeCell ref="C81:C82"/>
    <mergeCell ref="B81:B82"/>
    <mergeCell ref="B75:B76"/>
    <mergeCell ref="C75:C76"/>
    <mergeCell ref="C85:C87"/>
    <mergeCell ref="C69:C70"/>
    <mergeCell ref="B65:B66"/>
    <mergeCell ref="C65:C66"/>
    <mergeCell ref="C52:C53"/>
    <mergeCell ref="B52:B53"/>
    <mergeCell ref="B69:B70"/>
  </mergeCells>
  <pageMargins left="1" right="1" top="1" bottom="1" header="0.5" footer="0.5"/>
  <pageSetup paperSize="9" scale="1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1F09D-E6BF-41B6-96F4-8FBFB68B2B2E}">
  <sheetPr codeName="Sheet3">
    <pageSetUpPr autoPageBreaks="0"/>
  </sheetPr>
  <dimension ref="A1:PD152"/>
  <sheetViews>
    <sheetView showGridLines="0" zoomScale="90" zoomScaleNormal="90" workbookViewId="0">
      <pane xSplit="3" ySplit="6" topLeftCell="AT21" activePane="bottomRight" state="frozen"/>
      <selection pane="topRight" activeCell="D1" sqref="D1"/>
      <selection pane="bottomLeft" activeCell="A7" sqref="A7"/>
      <selection pane="bottomRight" activeCell="AZ136" sqref="AZ136"/>
    </sheetView>
  </sheetViews>
  <sheetFormatPr defaultRowHeight="14.4" outlineLevelCol="1" x14ac:dyDescent="0.3"/>
  <cols>
    <col min="1" max="1" width="5.33203125" customWidth="1"/>
    <col min="2" max="2" width="8.88671875" style="99"/>
    <col min="3" max="3" width="85.33203125" style="143" customWidth="1"/>
    <col min="4" max="4" width="74" customWidth="1"/>
    <col min="5" max="5" width="5.6640625" customWidth="1"/>
    <col min="6" max="10" width="11.21875" customWidth="1" outlineLevel="1"/>
    <col min="11" max="11" width="5.6640625" customWidth="1" outlineLevel="1"/>
    <col min="12" max="16" width="11.21875" customWidth="1" outlineLevel="1"/>
    <col min="17" max="17" width="5.6640625" customWidth="1"/>
    <col min="18" max="23" width="12.6640625" style="32" customWidth="1" outlineLevel="1"/>
    <col min="24" max="24" width="13.88671875" style="32" customWidth="1" outlineLevel="1"/>
    <col min="25" max="25" width="4.6640625" customWidth="1" outlineLevel="1"/>
    <col min="26" max="32" width="12.6640625" customWidth="1" outlineLevel="1"/>
    <col min="33" max="33" width="4.6640625" customWidth="1" outlineLevel="1"/>
    <col min="34" max="40" width="12.6640625" customWidth="1" outlineLevel="1"/>
    <col min="41" max="41" width="4.6640625" customWidth="1" outlineLevel="1"/>
    <col min="42" max="48" width="12.6640625" customWidth="1" outlineLevel="1"/>
    <col min="49" max="49" width="4.6640625" customWidth="1"/>
    <col min="50" max="56" width="12.6640625" customWidth="1" outlineLevel="1"/>
    <col min="57" max="57" width="26" customWidth="1" outlineLevel="1"/>
    <col min="58" max="58" width="4.109375" customWidth="1"/>
    <col min="59" max="63" width="11.21875" customWidth="1" outlineLevel="1"/>
    <col min="64" max="64" width="5.6640625" customWidth="1" outlineLevel="1"/>
    <col min="65" max="69" width="11.21875" customWidth="1" outlineLevel="1"/>
    <col min="70" max="70" width="5.6640625" customWidth="1"/>
    <col min="71" max="77" width="12.6640625" style="32" customWidth="1" outlineLevel="1"/>
    <col min="78" max="78" width="4.6640625" customWidth="1" outlineLevel="1"/>
    <col min="79" max="85" width="12.6640625" customWidth="1" outlineLevel="1"/>
    <col min="86" max="86" width="4.6640625" customWidth="1" outlineLevel="1"/>
    <col min="87" max="93" width="12.6640625" customWidth="1" outlineLevel="1"/>
    <col min="94" max="94" width="4.6640625" customWidth="1" outlineLevel="1"/>
    <col min="95" max="101" width="12.6640625" customWidth="1" outlineLevel="1"/>
    <col min="102" max="102" width="4.6640625" customWidth="1"/>
    <col min="103" max="109" width="12.6640625" customWidth="1" outlineLevel="1"/>
    <col min="110" max="110" width="26" customWidth="1" outlineLevel="1"/>
    <col min="111" max="111" width="4.109375" customWidth="1"/>
    <col min="112" max="116" width="11.21875" customWidth="1" outlineLevel="1"/>
    <col min="117" max="117" width="5.6640625" customWidth="1" outlineLevel="1"/>
    <col min="118" max="122" width="11.21875" customWidth="1" outlineLevel="1"/>
    <col min="123" max="123" width="5.6640625" customWidth="1"/>
    <col min="124" max="130" width="12.6640625" style="32" customWidth="1" outlineLevel="1"/>
    <col min="131" max="131" width="4.6640625" customWidth="1" outlineLevel="1"/>
    <col min="132" max="138" width="12.6640625" customWidth="1" outlineLevel="1"/>
    <col min="139" max="139" width="4.6640625" customWidth="1" outlineLevel="1"/>
    <col min="140" max="146" width="12.6640625" customWidth="1" outlineLevel="1"/>
    <col min="147" max="147" width="4.6640625" customWidth="1" outlineLevel="1"/>
    <col min="148" max="154" width="12.6640625" customWidth="1" outlineLevel="1"/>
    <col min="155" max="155" width="4.6640625" customWidth="1"/>
    <col min="156" max="162" width="12.6640625" customWidth="1" outlineLevel="1"/>
    <col min="163" max="163" width="26" customWidth="1" outlineLevel="1"/>
    <col min="164" max="164" width="4.109375" customWidth="1"/>
    <col min="165" max="169" width="11.21875" customWidth="1" outlineLevel="1"/>
    <col min="170" max="170" width="5.6640625" customWidth="1" outlineLevel="1"/>
    <col min="171" max="175" width="11.21875" customWidth="1" outlineLevel="1"/>
    <col min="176" max="176" width="5.6640625" customWidth="1"/>
    <col min="177" max="183" width="12.6640625" style="32" customWidth="1" outlineLevel="1"/>
    <col min="184" max="184" width="4.6640625" customWidth="1" outlineLevel="1"/>
    <col min="185" max="191" width="12.6640625" customWidth="1" outlineLevel="1"/>
    <col min="192" max="192" width="4.6640625" customWidth="1" outlineLevel="1"/>
    <col min="193" max="199" width="12.6640625" customWidth="1" outlineLevel="1"/>
    <col min="200" max="200" width="4.6640625" customWidth="1" outlineLevel="1"/>
    <col min="201" max="207" width="12.6640625" customWidth="1" outlineLevel="1"/>
    <col min="208" max="208" width="4.6640625" customWidth="1"/>
    <col min="209" max="215" width="12.6640625" customWidth="1" outlineLevel="1"/>
    <col min="216" max="216" width="26" customWidth="1" outlineLevel="1"/>
    <col min="217" max="217" width="4.109375" customWidth="1"/>
    <col min="218" max="222" width="11.21875" customWidth="1" outlineLevel="1"/>
    <col min="223" max="223" width="5.6640625" customWidth="1" outlineLevel="1"/>
    <col min="224" max="228" width="11.21875" customWidth="1" outlineLevel="1"/>
    <col min="229" max="229" width="5.6640625" customWidth="1"/>
    <col min="230" max="236" width="12.6640625" style="32" customWidth="1" outlineLevel="1"/>
    <col min="237" max="237" width="4.6640625" customWidth="1" outlineLevel="1"/>
    <col min="238" max="244" width="12.6640625" customWidth="1" outlineLevel="1"/>
    <col min="245" max="245" width="4.6640625" customWidth="1" outlineLevel="1"/>
    <col min="246" max="252" width="12.6640625" customWidth="1" outlineLevel="1"/>
    <col min="253" max="253" width="4.6640625" customWidth="1" outlineLevel="1"/>
    <col min="254" max="260" width="12.6640625" customWidth="1" outlineLevel="1"/>
    <col min="261" max="261" width="4.6640625" customWidth="1"/>
    <col min="262" max="268" width="12.6640625" customWidth="1" outlineLevel="1"/>
    <col min="269" max="269" width="26" customWidth="1" outlineLevel="1"/>
    <col min="270" max="270" width="4.109375" customWidth="1"/>
    <col min="271" max="275" width="11.21875" customWidth="1" outlineLevel="1"/>
    <col min="276" max="276" width="5.6640625" customWidth="1" outlineLevel="1"/>
    <col min="277" max="281" width="11.21875" customWidth="1" outlineLevel="1"/>
    <col min="282" max="282" width="5.6640625" customWidth="1"/>
    <col min="283" max="289" width="12.6640625" style="32" customWidth="1" outlineLevel="1"/>
    <col min="290" max="290" width="4.6640625" customWidth="1" outlineLevel="1"/>
    <col min="291" max="297" width="12.6640625" customWidth="1" outlineLevel="1"/>
    <col min="298" max="298" width="4.6640625" customWidth="1" outlineLevel="1"/>
    <col min="299" max="305" width="12.6640625" customWidth="1" outlineLevel="1"/>
    <col min="306" max="306" width="4.6640625" customWidth="1" outlineLevel="1"/>
    <col min="307" max="313" width="12.6640625" customWidth="1" outlineLevel="1"/>
    <col min="314" max="314" width="4.6640625" customWidth="1"/>
    <col min="315" max="321" width="12.6640625" customWidth="1" outlineLevel="1"/>
    <col min="322" max="322" width="26" customWidth="1" outlineLevel="1"/>
    <col min="323" max="323" width="4.109375" customWidth="1"/>
    <col min="324" max="328" width="11.21875" customWidth="1" outlineLevel="1"/>
    <col min="329" max="329" width="5.6640625" customWidth="1" outlineLevel="1"/>
    <col min="330" max="334" width="11.21875" customWidth="1" outlineLevel="1"/>
    <col min="335" max="335" width="5.6640625" customWidth="1"/>
    <col min="336" max="342" width="12.6640625" style="32" customWidth="1" outlineLevel="1"/>
    <col min="343" max="343" width="4.6640625" customWidth="1" outlineLevel="1"/>
    <col min="344" max="350" width="12.6640625" customWidth="1" outlineLevel="1"/>
    <col min="351" max="351" width="4.6640625" customWidth="1" outlineLevel="1"/>
    <col min="352" max="358" width="12.6640625" customWidth="1" outlineLevel="1"/>
    <col min="359" max="359" width="4.6640625" customWidth="1" outlineLevel="1"/>
    <col min="360" max="366" width="12.6640625" customWidth="1" outlineLevel="1"/>
    <col min="367" max="367" width="4.6640625" customWidth="1"/>
    <col min="368" max="374" width="12.6640625" customWidth="1" outlineLevel="1"/>
    <col min="375" max="375" width="26" customWidth="1" outlineLevel="1"/>
    <col min="376" max="420" width="4.109375" customWidth="1"/>
  </cols>
  <sheetData>
    <row r="1" spans="1:420" x14ac:dyDescent="0.3">
      <c r="A1" s="13"/>
      <c r="B1" s="13"/>
      <c r="C1" s="13"/>
      <c r="D1" s="13"/>
      <c r="E1" s="13"/>
      <c r="F1" s="13"/>
      <c r="G1" s="13"/>
      <c r="H1" s="13"/>
      <c r="I1" s="13"/>
      <c r="J1" s="13"/>
      <c r="K1" s="13"/>
      <c r="L1" s="13"/>
      <c r="M1" s="13"/>
      <c r="N1" s="13"/>
      <c r="O1" s="13"/>
      <c r="P1" s="13"/>
      <c r="Q1" s="13"/>
      <c r="R1" s="30"/>
      <c r="S1" s="30"/>
      <c r="T1" s="30"/>
      <c r="U1" s="30"/>
      <c r="V1" s="30"/>
      <c r="W1" s="30"/>
      <c r="X1" s="30"/>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30"/>
      <c r="BT1" s="30"/>
      <c r="BU1" s="30"/>
      <c r="BV1" s="30"/>
      <c r="BW1" s="30"/>
      <c r="BX1" s="30"/>
      <c r="BY1" s="30"/>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30"/>
      <c r="DU1" s="30"/>
      <c r="DV1" s="30"/>
      <c r="DW1" s="30"/>
      <c r="DX1" s="30"/>
      <c r="DY1" s="30"/>
      <c r="DZ1" s="30"/>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30"/>
      <c r="FV1" s="30"/>
      <c r="FW1" s="30"/>
      <c r="FX1" s="30"/>
      <c r="FY1" s="30"/>
      <c r="FZ1" s="30"/>
      <c r="GA1" s="30"/>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30"/>
      <c r="HW1" s="30"/>
      <c r="HX1" s="30"/>
      <c r="HY1" s="30"/>
      <c r="HZ1" s="30"/>
      <c r="IA1" s="30"/>
      <c r="IB1" s="30"/>
      <c r="IC1" s="13"/>
      <c r="ID1" s="13"/>
      <c r="IE1" s="13"/>
      <c r="IF1" s="13"/>
      <c r="IG1" s="13"/>
      <c r="IH1" s="13"/>
      <c r="II1" s="13"/>
      <c r="IJ1" s="13"/>
      <c r="IK1" s="13"/>
      <c r="IL1" s="13"/>
      <c r="IM1" s="13"/>
      <c r="IN1" s="13"/>
      <c r="IO1" s="13"/>
      <c r="IP1" s="13"/>
      <c r="IQ1" s="13"/>
      <c r="IR1" s="13"/>
      <c r="IS1" s="13"/>
      <c r="IT1" s="13"/>
      <c r="IU1" s="13"/>
      <c r="IV1" s="13"/>
      <c r="IW1" s="13"/>
      <c r="IX1" s="13"/>
      <c r="IY1" s="13"/>
      <c r="IZ1" s="13"/>
      <c r="JA1" s="13"/>
      <c r="JB1" s="13"/>
      <c r="JC1" s="13"/>
      <c r="JD1" s="13"/>
      <c r="JE1" s="13"/>
      <c r="JF1" s="13"/>
      <c r="JG1" s="13"/>
      <c r="JH1" s="13"/>
      <c r="JI1" s="13"/>
      <c r="JJ1" s="13"/>
      <c r="JK1" s="13"/>
      <c r="JL1" s="13"/>
      <c r="JM1" s="13"/>
      <c r="JN1" s="13"/>
      <c r="JO1" s="13"/>
      <c r="JP1" s="13"/>
      <c r="JQ1" s="13"/>
      <c r="JR1" s="13"/>
      <c r="JS1" s="13"/>
      <c r="JT1" s="13"/>
      <c r="JU1" s="13"/>
      <c r="JV1" s="13"/>
      <c r="JW1" s="30"/>
      <c r="JX1" s="30"/>
      <c r="JY1" s="30"/>
      <c r="JZ1" s="30"/>
      <c r="KA1" s="30"/>
      <c r="KB1" s="30"/>
      <c r="KC1" s="30"/>
      <c r="KD1" s="13"/>
      <c r="KE1" s="13"/>
      <c r="KF1" s="13"/>
      <c r="KG1" s="13"/>
      <c r="KH1" s="13"/>
      <c r="KI1" s="13"/>
      <c r="KJ1" s="13"/>
      <c r="KK1" s="13"/>
      <c r="KL1" s="13"/>
      <c r="KM1" s="13"/>
      <c r="KN1" s="13"/>
      <c r="KO1" s="13"/>
      <c r="KP1" s="13"/>
      <c r="KQ1" s="13"/>
      <c r="KR1" s="13"/>
      <c r="KS1" s="13"/>
      <c r="KT1" s="13"/>
      <c r="KU1" s="13"/>
      <c r="KV1" s="13"/>
      <c r="KW1" s="13"/>
      <c r="KX1" s="13"/>
      <c r="KY1" s="13"/>
      <c r="KZ1" s="13"/>
      <c r="LA1" s="13"/>
      <c r="LB1" s="13"/>
      <c r="LC1" s="13"/>
      <c r="LD1" s="13"/>
      <c r="LE1" s="13"/>
      <c r="LF1" s="13"/>
      <c r="LG1" s="13"/>
      <c r="LH1" s="13"/>
      <c r="LI1" s="13"/>
      <c r="LJ1" s="13"/>
      <c r="LK1" s="13"/>
      <c r="LL1" s="13"/>
      <c r="LM1" s="13"/>
      <c r="LN1" s="13"/>
      <c r="LO1" s="13"/>
      <c r="LP1" s="13"/>
      <c r="LQ1" s="13"/>
      <c r="LR1" s="13"/>
      <c r="LS1" s="13"/>
      <c r="LT1" s="13"/>
      <c r="LU1" s="13"/>
      <c r="LV1" s="13"/>
      <c r="LW1" s="13"/>
      <c r="LX1" s="30"/>
      <c r="LY1" s="30"/>
      <c r="LZ1" s="30"/>
      <c r="MA1" s="30"/>
      <c r="MB1" s="30"/>
      <c r="MC1" s="30"/>
      <c r="MD1" s="30"/>
      <c r="ME1" s="13"/>
      <c r="MF1" s="13"/>
      <c r="MG1" s="13"/>
      <c r="MH1" s="13"/>
      <c r="MI1" s="13"/>
      <c r="MJ1" s="13"/>
      <c r="MK1" s="13"/>
      <c r="ML1" s="13"/>
      <c r="MM1" s="13"/>
      <c r="MN1" s="13"/>
      <c r="MO1" s="13"/>
      <c r="MP1" s="13"/>
      <c r="MQ1" s="13"/>
      <c r="MR1" s="13"/>
      <c r="MS1" s="13"/>
      <c r="MT1" s="13"/>
      <c r="MU1" s="13"/>
      <c r="MV1" s="13"/>
      <c r="MW1" s="13"/>
      <c r="MX1" s="13"/>
      <c r="MY1" s="13"/>
      <c r="MZ1" s="13"/>
      <c r="NA1" s="13"/>
      <c r="NB1" s="13"/>
      <c r="NC1" s="13"/>
      <c r="ND1" s="13"/>
      <c r="NE1" s="13"/>
      <c r="NF1" s="13"/>
      <c r="NG1" s="13"/>
      <c r="NH1" s="13"/>
      <c r="NI1" s="13"/>
      <c r="NJ1" s="13"/>
      <c r="NK1" s="13"/>
      <c r="NL1" s="13"/>
      <c r="NM1" s="13"/>
      <c r="NN1" s="13"/>
      <c r="NO1" s="13"/>
      <c r="NP1" s="13"/>
      <c r="NQ1" s="13"/>
      <c r="NR1" s="13"/>
      <c r="NS1" s="13"/>
      <c r="NT1" s="13"/>
      <c r="NU1" s="13"/>
      <c r="NV1" s="13"/>
      <c r="NW1" s="13"/>
      <c r="NX1" s="13"/>
      <c r="NY1" s="13"/>
      <c r="NZ1" s="13"/>
      <c r="OA1" s="13"/>
      <c r="OB1" s="13"/>
      <c r="OC1" s="13"/>
      <c r="OD1" s="13"/>
      <c r="OE1" s="13"/>
      <c r="OF1" s="13"/>
      <c r="OG1" s="13"/>
      <c r="OH1" s="13"/>
      <c r="OI1" s="13"/>
      <c r="OJ1" s="13"/>
      <c r="OK1" s="13"/>
      <c r="OL1" s="13"/>
      <c r="OM1" s="13"/>
      <c r="ON1" s="13"/>
      <c r="OO1" s="13"/>
      <c r="OP1" s="13"/>
      <c r="OQ1" s="13"/>
      <c r="OR1" s="13"/>
      <c r="OS1" s="13"/>
      <c r="OT1" s="13"/>
      <c r="OU1" s="13"/>
      <c r="OV1" s="13"/>
      <c r="OW1" s="13"/>
      <c r="OX1" s="13"/>
      <c r="OY1" s="13"/>
      <c r="OZ1" s="13"/>
      <c r="PA1" s="13"/>
      <c r="PB1" s="13"/>
      <c r="PC1" s="13"/>
      <c r="PD1" s="13"/>
    </row>
    <row r="2" spans="1:420" ht="31.8" x14ac:dyDescent="0.3">
      <c r="A2" s="13"/>
      <c r="B2" s="176" t="s">
        <v>313</v>
      </c>
      <c r="C2" s="217"/>
      <c r="D2" s="176"/>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row>
    <row r="3" spans="1:420" ht="25.8" x14ac:dyDescent="0.9">
      <c r="A3" s="13"/>
      <c r="B3" s="13"/>
      <c r="C3" s="13"/>
      <c r="D3" s="13"/>
      <c r="E3" s="13"/>
      <c r="F3" s="207" t="s">
        <v>1159</v>
      </c>
      <c r="G3" s="207"/>
      <c r="H3" s="207"/>
      <c r="I3" s="207"/>
      <c r="J3" s="207"/>
      <c r="K3" s="207"/>
      <c r="L3" s="207"/>
      <c r="M3" s="207"/>
      <c r="N3" s="207"/>
      <c r="O3" s="207"/>
      <c r="P3" s="207"/>
      <c r="Q3" s="13"/>
      <c r="R3" s="207" t="s">
        <v>1160</v>
      </c>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13"/>
      <c r="AX3" s="208" t="s">
        <v>1161</v>
      </c>
      <c r="AY3" s="208"/>
      <c r="AZ3" s="208"/>
      <c r="BA3" s="208"/>
      <c r="BB3" s="208"/>
      <c r="BC3" s="208"/>
      <c r="BD3" s="208"/>
      <c r="BE3" s="208"/>
      <c r="BF3" s="13"/>
      <c r="BG3" s="207" t="s">
        <v>1304</v>
      </c>
      <c r="BH3" s="207"/>
      <c r="BI3" s="207"/>
      <c r="BJ3" s="207"/>
      <c r="BK3" s="207"/>
      <c r="BL3" s="207"/>
      <c r="BM3" s="207"/>
      <c r="BN3" s="207"/>
      <c r="BO3" s="207"/>
      <c r="BP3" s="207"/>
      <c r="BQ3" s="207"/>
      <c r="BR3" s="13"/>
      <c r="BS3" s="207" t="s">
        <v>1305</v>
      </c>
      <c r="BT3" s="207"/>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13"/>
      <c r="CY3" s="208" t="s">
        <v>1306</v>
      </c>
      <c r="CZ3" s="208"/>
      <c r="DA3" s="208"/>
      <c r="DB3" s="208"/>
      <c r="DC3" s="208"/>
      <c r="DD3" s="208"/>
      <c r="DE3" s="208"/>
      <c r="DF3" s="208"/>
      <c r="DG3" s="13"/>
      <c r="DH3" s="207" t="s">
        <v>1307</v>
      </c>
      <c r="DI3" s="207"/>
      <c r="DJ3" s="207"/>
      <c r="DK3" s="207"/>
      <c r="DL3" s="207"/>
      <c r="DM3" s="207"/>
      <c r="DN3" s="207"/>
      <c r="DO3" s="207"/>
      <c r="DP3" s="207"/>
      <c r="DQ3" s="207"/>
      <c r="DR3" s="207"/>
      <c r="DS3" s="13"/>
      <c r="DT3" s="207" t="s">
        <v>1308</v>
      </c>
      <c r="DU3" s="207"/>
      <c r="DV3" s="207"/>
      <c r="DW3" s="207"/>
      <c r="DX3" s="207"/>
      <c r="DY3" s="207"/>
      <c r="DZ3" s="207"/>
      <c r="EA3" s="207"/>
      <c r="EB3" s="207"/>
      <c r="EC3" s="207"/>
      <c r="ED3" s="207"/>
      <c r="EE3" s="207"/>
      <c r="EF3" s="207"/>
      <c r="EG3" s="207"/>
      <c r="EH3" s="207"/>
      <c r="EI3" s="207"/>
      <c r="EJ3" s="207"/>
      <c r="EK3" s="207"/>
      <c r="EL3" s="207"/>
      <c r="EM3" s="207"/>
      <c r="EN3" s="207"/>
      <c r="EO3" s="207"/>
      <c r="EP3" s="207"/>
      <c r="EQ3" s="207"/>
      <c r="ER3" s="207"/>
      <c r="ES3" s="207"/>
      <c r="ET3" s="207"/>
      <c r="EU3" s="207"/>
      <c r="EV3" s="207"/>
      <c r="EW3" s="207"/>
      <c r="EX3" s="207"/>
      <c r="EY3" s="13"/>
      <c r="EZ3" s="208" t="s">
        <v>1309</v>
      </c>
      <c r="FA3" s="208"/>
      <c r="FB3" s="208"/>
      <c r="FC3" s="208"/>
      <c r="FD3" s="208"/>
      <c r="FE3" s="208"/>
      <c r="FF3" s="208"/>
      <c r="FG3" s="208"/>
      <c r="FH3" s="13"/>
      <c r="FI3" s="207" t="s">
        <v>1310</v>
      </c>
      <c r="FJ3" s="207"/>
      <c r="FK3" s="207"/>
      <c r="FL3" s="207"/>
      <c r="FM3" s="207"/>
      <c r="FN3" s="207"/>
      <c r="FO3" s="207"/>
      <c r="FP3" s="207"/>
      <c r="FQ3" s="207"/>
      <c r="FR3" s="207"/>
      <c r="FS3" s="207"/>
      <c r="FT3" s="13"/>
      <c r="FU3" s="207" t="s">
        <v>1311</v>
      </c>
      <c r="FV3" s="207"/>
      <c r="FW3" s="207"/>
      <c r="FX3" s="207"/>
      <c r="FY3" s="207"/>
      <c r="FZ3" s="207"/>
      <c r="GA3" s="207"/>
      <c r="GB3" s="207"/>
      <c r="GC3" s="207"/>
      <c r="GD3" s="207"/>
      <c r="GE3" s="207"/>
      <c r="GF3" s="207"/>
      <c r="GG3" s="207"/>
      <c r="GH3" s="207"/>
      <c r="GI3" s="207"/>
      <c r="GJ3" s="207"/>
      <c r="GK3" s="207"/>
      <c r="GL3" s="207"/>
      <c r="GM3" s="207"/>
      <c r="GN3" s="207"/>
      <c r="GO3" s="207"/>
      <c r="GP3" s="207"/>
      <c r="GQ3" s="207"/>
      <c r="GR3" s="207"/>
      <c r="GS3" s="207"/>
      <c r="GT3" s="207"/>
      <c r="GU3" s="207"/>
      <c r="GV3" s="207"/>
      <c r="GW3" s="207"/>
      <c r="GX3" s="207"/>
      <c r="GY3" s="207"/>
      <c r="GZ3" s="13"/>
      <c r="HA3" s="208" t="s">
        <v>1312</v>
      </c>
      <c r="HB3" s="208"/>
      <c r="HC3" s="208"/>
      <c r="HD3" s="208"/>
      <c r="HE3" s="208"/>
      <c r="HF3" s="208"/>
      <c r="HG3" s="208"/>
      <c r="HH3" s="208"/>
      <c r="HI3" s="13"/>
      <c r="HJ3" s="207" t="s">
        <v>1313</v>
      </c>
      <c r="HK3" s="207"/>
      <c r="HL3" s="207"/>
      <c r="HM3" s="207"/>
      <c r="HN3" s="207"/>
      <c r="HO3" s="207"/>
      <c r="HP3" s="207"/>
      <c r="HQ3" s="207"/>
      <c r="HR3" s="207"/>
      <c r="HS3" s="207"/>
      <c r="HT3" s="207"/>
      <c r="HU3" s="13"/>
      <c r="HV3" s="207" t="s">
        <v>1314</v>
      </c>
      <c r="HW3" s="207"/>
      <c r="HX3" s="207"/>
      <c r="HY3" s="207"/>
      <c r="HZ3" s="207"/>
      <c r="IA3" s="207"/>
      <c r="IB3" s="207"/>
      <c r="IC3" s="207"/>
      <c r="ID3" s="207"/>
      <c r="IE3" s="207"/>
      <c r="IF3" s="207"/>
      <c r="IG3" s="207"/>
      <c r="IH3" s="207"/>
      <c r="II3" s="207"/>
      <c r="IJ3" s="207"/>
      <c r="IK3" s="207"/>
      <c r="IL3" s="207"/>
      <c r="IM3" s="207"/>
      <c r="IN3" s="207"/>
      <c r="IO3" s="207"/>
      <c r="IP3" s="207"/>
      <c r="IQ3" s="207"/>
      <c r="IR3" s="207"/>
      <c r="IS3" s="207"/>
      <c r="IT3" s="207"/>
      <c r="IU3" s="207"/>
      <c r="IV3" s="207"/>
      <c r="IW3" s="207"/>
      <c r="IX3" s="207"/>
      <c r="IY3" s="207"/>
      <c r="IZ3" s="207"/>
      <c r="JA3" s="13"/>
      <c r="JB3" s="208" t="s">
        <v>1315</v>
      </c>
      <c r="JC3" s="208"/>
      <c r="JD3" s="208"/>
      <c r="JE3" s="208"/>
      <c r="JF3" s="208"/>
      <c r="JG3" s="208"/>
      <c r="JH3" s="208"/>
      <c r="JI3" s="208"/>
      <c r="JJ3" s="13"/>
      <c r="JK3" s="207" t="s">
        <v>1316</v>
      </c>
      <c r="JL3" s="207"/>
      <c r="JM3" s="207"/>
      <c r="JN3" s="207"/>
      <c r="JO3" s="207"/>
      <c r="JP3" s="207"/>
      <c r="JQ3" s="207"/>
      <c r="JR3" s="207"/>
      <c r="JS3" s="207"/>
      <c r="JT3" s="207"/>
      <c r="JU3" s="207"/>
      <c r="JV3" s="13"/>
      <c r="JW3" s="207" t="s">
        <v>1317</v>
      </c>
      <c r="JX3" s="207"/>
      <c r="JY3" s="207"/>
      <c r="JZ3" s="207"/>
      <c r="KA3" s="207"/>
      <c r="KB3" s="207"/>
      <c r="KC3" s="207"/>
      <c r="KD3" s="207"/>
      <c r="KE3" s="207"/>
      <c r="KF3" s="207"/>
      <c r="KG3" s="207"/>
      <c r="KH3" s="207"/>
      <c r="KI3" s="207"/>
      <c r="KJ3" s="207"/>
      <c r="KK3" s="207"/>
      <c r="KL3" s="207"/>
      <c r="KM3" s="207"/>
      <c r="KN3" s="207"/>
      <c r="KO3" s="207"/>
      <c r="KP3" s="207"/>
      <c r="KQ3" s="207"/>
      <c r="KR3" s="207"/>
      <c r="KS3" s="207"/>
      <c r="KT3" s="207"/>
      <c r="KU3" s="207"/>
      <c r="KV3" s="207"/>
      <c r="KW3" s="207"/>
      <c r="KX3" s="207"/>
      <c r="KY3" s="207"/>
      <c r="KZ3" s="207"/>
      <c r="LA3" s="207"/>
      <c r="LB3" s="13"/>
      <c r="LC3" s="208" t="s">
        <v>1318</v>
      </c>
      <c r="LD3" s="208"/>
      <c r="LE3" s="208"/>
      <c r="LF3" s="208"/>
      <c r="LG3" s="208"/>
      <c r="LH3" s="208"/>
      <c r="LI3" s="208"/>
      <c r="LJ3" s="208"/>
      <c r="LK3" s="13"/>
      <c r="LL3" s="207" t="s">
        <v>1316</v>
      </c>
      <c r="LM3" s="207"/>
      <c r="LN3" s="207"/>
      <c r="LO3" s="207"/>
      <c r="LP3" s="207"/>
      <c r="LQ3" s="207"/>
      <c r="LR3" s="207"/>
      <c r="LS3" s="207"/>
      <c r="LT3" s="207"/>
      <c r="LU3" s="207"/>
      <c r="LV3" s="207"/>
      <c r="LW3" s="13"/>
      <c r="LX3" s="207" t="s">
        <v>1319</v>
      </c>
      <c r="LY3" s="207"/>
      <c r="LZ3" s="207"/>
      <c r="MA3" s="207"/>
      <c r="MB3" s="207"/>
      <c r="MC3" s="207"/>
      <c r="MD3" s="207"/>
      <c r="ME3" s="207"/>
      <c r="MF3" s="207"/>
      <c r="MG3" s="207"/>
      <c r="MH3" s="207"/>
      <c r="MI3" s="207"/>
      <c r="MJ3" s="207"/>
      <c r="MK3" s="207"/>
      <c r="ML3" s="207"/>
      <c r="MM3" s="207"/>
      <c r="MN3" s="207"/>
      <c r="MO3" s="207"/>
      <c r="MP3" s="207"/>
      <c r="MQ3" s="207"/>
      <c r="MR3" s="207"/>
      <c r="MS3" s="207"/>
      <c r="MT3" s="207"/>
      <c r="MU3" s="207"/>
      <c r="MV3" s="207"/>
      <c r="MW3" s="207"/>
      <c r="MX3" s="207"/>
      <c r="MY3" s="207"/>
      <c r="MZ3" s="207"/>
      <c r="NA3" s="207"/>
      <c r="NB3" s="207"/>
      <c r="NC3" s="13"/>
      <c r="ND3" s="208" t="s">
        <v>1320</v>
      </c>
      <c r="NE3" s="208"/>
      <c r="NF3" s="208"/>
      <c r="NG3" s="208"/>
      <c r="NH3" s="208"/>
      <c r="NI3" s="208"/>
      <c r="NJ3" s="208"/>
      <c r="NK3" s="208"/>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row>
    <row r="4" spans="1:420" x14ac:dyDescent="0.3">
      <c r="A4" s="13"/>
      <c r="B4" s="13"/>
      <c r="C4" s="13"/>
      <c r="D4" s="13"/>
      <c r="E4" s="13"/>
      <c r="F4" s="13"/>
      <c r="G4" s="13"/>
      <c r="H4" s="13"/>
      <c r="I4" s="13"/>
      <c r="J4" s="13"/>
      <c r="K4" s="13"/>
      <c r="L4" s="13"/>
      <c r="M4" s="13"/>
      <c r="N4" s="13"/>
      <c r="O4" s="13"/>
      <c r="P4" s="13"/>
      <c r="Q4" s="13"/>
      <c r="R4" s="30"/>
      <c r="S4" s="30"/>
      <c r="T4" s="30"/>
      <c r="U4" s="30"/>
      <c r="V4" s="30"/>
      <c r="W4" s="30"/>
      <c r="X4" s="30"/>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30"/>
      <c r="BT4" s="30"/>
      <c r="BU4" s="30"/>
      <c r="BV4" s="30"/>
      <c r="BW4" s="30"/>
      <c r="BX4" s="30"/>
      <c r="BY4" s="30"/>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30"/>
      <c r="DU4" s="30"/>
      <c r="DV4" s="30"/>
      <c r="DW4" s="30"/>
      <c r="DX4" s="30"/>
      <c r="DY4" s="30"/>
      <c r="DZ4" s="30"/>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30"/>
      <c r="FV4" s="30"/>
      <c r="FW4" s="30"/>
      <c r="FX4" s="30"/>
      <c r="FY4" s="30"/>
      <c r="FZ4" s="30"/>
      <c r="GA4" s="30"/>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30"/>
      <c r="HW4" s="30"/>
      <c r="HX4" s="30"/>
      <c r="HY4" s="30"/>
      <c r="HZ4" s="30"/>
      <c r="IA4" s="30"/>
      <c r="IB4" s="30"/>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30"/>
      <c r="JX4" s="30"/>
      <c r="JY4" s="30"/>
      <c r="JZ4" s="30"/>
      <c r="KA4" s="30"/>
      <c r="KB4" s="30"/>
      <c r="KC4" s="30"/>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30"/>
      <c r="LY4" s="30"/>
      <c r="LZ4" s="30"/>
      <c r="MA4" s="30"/>
      <c r="MB4" s="30"/>
      <c r="MC4" s="30"/>
      <c r="MD4" s="30"/>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row>
    <row r="5" spans="1:420" ht="20.399999999999999" x14ac:dyDescent="0.3">
      <c r="A5" s="13"/>
      <c r="B5" s="13"/>
      <c r="C5" s="13"/>
      <c r="D5" s="13"/>
      <c r="E5" s="13"/>
      <c r="F5" s="209" t="s">
        <v>880</v>
      </c>
      <c r="G5" s="210"/>
      <c r="H5" s="210"/>
      <c r="I5" s="210"/>
      <c r="J5" s="211"/>
      <c r="K5" s="13"/>
      <c r="L5" s="212" t="s">
        <v>883</v>
      </c>
      <c r="M5" s="213"/>
      <c r="N5" s="213"/>
      <c r="O5" s="213"/>
      <c r="P5" s="213"/>
      <c r="Q5" s="13"/>
      <c r="R5" s="209" t="s">
        <v>876</v>
      </c>
      <c r="S5" s="209"/>
      <c r="T5" s="209"/>
      <c r="U5" s="209"/>
      <c r="V5" s="209"/>
      <c r="W5" s="209"/>
      <c r="X5" s="214"/>
      <c r="Y5" s="13"/>
      <c r="Z5" s="209" t="s">
        <v>877</v>
      </c>
      <c r="AA5" s="209"/>
      <c r="AB5" s="209"/>
      <c r="AC5" s="209"/>
      <c r="AD5" s="209"/>
      <c r="AE5" s="209"/>
      <c r="AF5" s="214"/>
      <c r="AG5" s="13"/>
      <c r="AH5" s="209" t="s">
        <v>878</v>
      </c>
      <c r="AI5" s="209"/>
      <c r="AJ5" s="209"/>
      <c r="AK5" s="209"/>
      <c r="AL5" s="209"/>
      <c r="AM5" s="209"/>
      <c r="AN5" s="214"/>
      <c r="AO5" s="13"/>
      <c r="AP5" s="209" t="s">
        <v>879</v>
      </c>
      <c r="AQ5" s="209"/>
      <c r="AR5" s="209"/>
      <c r="AS5" s="209"/>
      <c r="AT5" s="209"/>
      <c r="AU5" s="209"/>
      <c r="AV5" s="214"/>
      <c r="AW5" s="13"/>
      <c r="AX5" s="215" t="s">
        <v>882</v>
      </c>
      <c r="AY5" s="215"/>
      <c r="AZ5" s="215"/>
      <c r="BA5" s="215"/>
      <c r="BB5" s="215"/>
      <c r="BC5" s="215"/>
      <c r="BD5" s="215"/>
      <c r="BE5" s="215"/>
      <c r="BF5" s="13"/>
      <c r="BG5" s="209" t="s">
        <v>880</v>
      </c>
      <c r="BH5" s="210"/>
      <c r="BI5" s="210"/>
      <c r="BJ5" s="210"/>
      <c r="BK5" s="211"/>
      <c r="BL5" s="13"/>
      <c r="BM5" s="212" t="s">
        <v>883</v>
      </c>
      <c r="BN5" s="213"/>
      <c r="BO5" s="213"/>
      <c r="BP5" s="213"/>
      <c r="BQ5" s="213"/>
      <c r="BR5" s="13"/>
      <c r="BS5" s="209" t="s">
        <v>876</v>
      </c>
      <c r="BT5" s="209"/>
      <c r="BU5" s="209"/>
      <c r="BV5" s="209"/>
      <c r="BW5" s="209"/>
      <c r="BX5" s="209"/>
      <c r="BY5" s="214"/>
      <c r="BZ5" s="13"/>
      <c r="CA5" s="209" t="s">
        <v>877</v>
      </c>
      <c r="CB5" s="209"/>
      <c r="CC5" s="209"/>
      <c r="CD5" s="209"/>
      <c r="CE5" s="209"/>
      <c r="CF5" s="209"/>
      <c r="CG5" s="214"/>
      <c r="CH5" s="13"/>
      <c r="CI5" s="209" t="s">
        <v>878</v>
      </c>
      <c r="CJ5" s="209"/>
      <c r="CK5" s="209"/>
      <c r="CL5" s="209"/>
      <c r="CM5" s="209"/>
      <c r="CN5" s="209"/>
      <c r="CO5" s="214"/>
      <c r="CP5" s="13"/>
      <c r="CQ5" s="209" t="s">
        <v>879</v>
      </c>
      <c r="CR5" s="209"/>
      <c r="CS5" s="209"/>
      <c r="CT5" s="209"/>
      <c r="CU5" s="209"/>
      <c r="CV5" s="209"/>
      <c r="CW5" s="214"/>
      <c r="CX5" s="13"/>
      <c r="CY5" s="215" t="s">
        <v>882</v>
      </c>
      <c r="CZ5" s="215"/>
      <c r="DA5" s="215"/>
      <c r="DB5" s="215"/>
      <c r="DC5" s="215"/>
      <c r="DD5" s="215"/>
      <c r="DE5" s="215"/>
      <c r="DF5" s="215"/>
      <c r="DG5" s="13"/>
      <c r="DH5" s="209" t="s">
        <v>880</v>
      </c>
      <c r="DI5" s="210"/>
      <c r="DJ5" s="210"/>
      <c r="DK5" s="210"/>
      <c r="DL5" s="211"/>
      <c r="DM5" s="13"/>
      <c r="DN5" s="212" t="s">
        <v>883</v>
      </c>
      <c r="DO5" s="213"/>
      <c r="DP5" s="213"/>
      <c r="DQ5" s="213"/>
      <c r="DR5" s="213"/>
      <c r="DS5" s="13"/>
      <c r="DT5" s="209" t="s">
        <v>876</v>
      </c>
      <c r="DU5" s="209"/>
      <c r="DV5" s="209"/>
      <c r="DW5" s="209"/>
      <c r="DX5" s="209"/>
      <c r="DY5" s="209"/>
      <c r="DZ5" s="214"/>
      <c r="EA5" s="13"/>
      <c r="EB5" s="209" t="s">
        <v>877</v>
      </c>
      <c r="EC5" s="209"/>
      <c r="ED5" s="209"/>
      <c r="EE5" s="209"/>
      <c r="EF5" s="209"/>
      <c r="EG5" s="209"/>
      <c r="EH5" s="214"/>
      <c r="EI5" s="13"/>
      <c r="EJ5" s="209" t="s">
        <v>878</v>
      </c>
      <c r="EK5" s="209"/>
      <c r="EL5" s="209"/>
      <c r="EM5" s="209"/>
      <c r="EN5" s="209"/>
      <c r="EO5" s="209"/>
      <c r="EP5" s="214"/>
      <c r="EQ5" s="13"/>
      <c r="ER5" s="209" t="s">
        <v>879</v>
      </c>
      <c r="ES5" s="209"/>
      <c r="ET5" s="209"/>
      <c r="EU5" s="209"/>
      <c r="EV5" s="209"/>
      <c r="EW5" s="209"/>
      <c r="EX5" s="214"/>
      <c r="EY5" s="13"/>
      <c r="EZ5" s="215" t="s">
        <v>882</v>
      </c>
      <c r="FA5" s="215"/>
      <c r="FB5" s="215"/>
      <c r="FC5" s="215"/>
      <c r="FD5" s="215"/>
      <c r="FE5" s="215"/>
      <c r="FF5" s="215"/>
      <c r="FG5" s="215"/>
      <c r="FH5" s="13"/>
      <c r="FI5" s="209" t="s">
        <v>880</v>
      </c>
      <c r="FJ5" s="210"/>
      <c r="FK5" s="210"/>
      <c r="FL5" s="210"/>
      <c r="FM5" s="211"/>
      <c r="FN5" s="13"/>
      <c r="FO5" s="212" t="s">
        <v>883</v>
      </c>
      <c r="FP5" s="213"/>
      <c r="FQ5" s="213"/>
      <c r="FR5" s="213"/>
      <c r="FS5" s="213"/>
      <c r="FT5" s="13"/>
      <c r="FU5" s="209" t="s">
        <v>876</v>
      </c>
      <c r="FV5" s="209"/>
      <c r="FW5" s="209"/>
      <c r="FX5" s="209"/>
      <c r="FY5" s="209"/>
      <c r="FZ5" s="209"/>
      <c r="GA5" s="214"/>
      <c r="GB5" s="13"/>
      <c r="GC5" s="209" t="s">
        <v>877</v>
      </c>
      <c r="GD5" s="209"/>
      <c r="GE5" s="209"/>
      <c r="GF5" s="209"/>
      <c r="GG5" s="209"/>
      <c r="GH5" s="209"/>
      <c r="GI5" s="214"/>
      <c r="GJ5" s="13"/>
      <c r="GK5" s="209" t="s">
        <v>878</v>
      </c>
      <c r="GL5" s="209"/>
      <c r="GM5" s="209"/>
      <c r="GN5" s="209"/>
      <c r="GO5" s="209"/>
      <c r="GP5" s="209"/>
      <c r="GQ5" s="214"/>
      <c r="GR5" s="13"/>
      <c r="GS5" s="209" t="s">
        <v>879</v>
      </c>
      <c r="GT5" s="209"/>
      <c r="GU5" s="209"/>
      <c r="GV5" s="209"/>
      <c r="GW5" s="209"/>
      <c r="GX5" s="209"/>
      <c r="GY5" s="214"/>
      <c r="GZ5" s="13"/>
      <c r="HA5" s="215" t="s">
        <v>882</v>
      </c>
      <c r="HB5" s="215"/>
      <c r="HC5" s="215"/>
      <c r="HD5" s="215"/>
      <c r="HE5" s="215"/>
      <c r="HF5" s="215"/>
      <c r="HG5" s="215"/>
      <c r="HH5" s="215"/>
      <c r="HI5" s="13"/>
      <c r="HJ5" s="209" t="s">
        <v>880</v>
      </c>
      <c r="HK5" s="210"/>
      <c r="HL5" s="210"/>
      <c r="HM5" s="210"/>
      <c r="HN5" s="211"/>
      <c r="HO5" s="13"/>
      <c r="HP5" s="212" t="s">
        <v>883</v>
      </c>
      <c r="HQ5" s="213"/>
      <c r="HR5" s="213"/>
      <c r="HS5" s="213"/>
      <c r="HT5" s="213"/>
      <c r="HU5" s="13"/>
      <c r="HV5" s="209" t="s">
        <v>876</v>
      </c>
      <c r="HW5" s="209"/>
      <c r="HX5" s="209"/>
      <c r="HY5" s="209"/>
      <c r="HZ5" s="209"/>
      <c r="IA5" s="209"/>
      <c r="IB5" s="214"/>
      <c r="IC5" s="13"/>
      <c r="ID5" s="209" t="s">
        <v>877</v>
      </c>
      <c r="IE5" s="209"/>
      <c r="IF5" s="209"/>
      <c r="IG5" s="209"/>
      <c r="IH5" s="209"/>
      <c r="II5" s="209"/>
      <c r="IJ5" s="214"/>
      <c r="IK5" s="13"/>
      <c r="IL5" s="209" t="s">
        <v>878</v>
      </c>
      <c r="IM5" s="209"/>
      <c r="IN5" s="209"/>
      <c r="IO5" s="209"/>
      <c r="IP5" s="209"/>
      <c r="IQ5" s="209"/>
      <c r="IR5" s="214"/>
      <c r="IS5" s="13"/>
      <c r="IT5" s="209" t="s">
        <v>879</v>
      </c>
      <c r="IU5" s="209"/>
      <c r="IV5" s="209"/>
      <c r="IW5" s="209"/>
      <c r="IX5" s="209"/>
      <c r="IY5" s="209"/>
      <c r="IZ5" s="214"/>
      <c r="JA5" s="13"/>
      <c r="JB5" s="215" t="s">
        <v>882</v>
      </c>
      <c r="JC5" s="215"/>
      <c r="JD5" s="215"/>
      <c r="JE5" s="215"/>
      <c r="JF5" s="215"/>
      <c r="JG5" s="215"/>
      <c r="JH5" s="215"/>
      <c r="JI5" s="215"/>
      <c r="JJ5" s="13"/>
      <c r="JK5" s="209" t="s">
        <v>880</v>
      </c>
      <c r="JL5" s="210"/>
      <c r="JM5" s="210"/>
      <c r="JN5" s="210"/>
      <c r="JO5" s="211"/>
      <c r="JP5" s="13"/>
      <c r="JQ5" s="212" t="s">
        <v>883</v>
      </c>
      <c r="JR5" s="213"/>
      <c r="JS5" s="213"/>
      <c r="JT5" s="213"/>
      <c r="JU5" s="213"/>
      <c r="JV5" s="13"/>
      <c r="JW5" s="209" t="s">
        <v>876</v>
      </c>
      <c r="JX5" s="209"/>
      <c r="JY5" s="209"/>
      <c r="JZ5" s="209"/>
      <c r="KA5" s="209"/>
      <c r="KB5" s="209"/>
      <c r="KC5" s="214"/>
      <c r="KD5" s="13"/>
      <c r="KE5" s="209" t="s">
        <v>877</v>
      </c>
      <c r="KF5" s="209"/>
      <c r="KG5" s="209"/>
      <c r="KH5" s="209"/>
      <c r="KI5" s="209"/>
      <c r="KJ5" s="209"/>
      <c r="KK5" s="214"/>
      <c r="KL5" s="13"/>
      <c r="KM5" s="209" t="s">
        <v>878</v>
      </c>
      <c r="KN5" s="209"/>
      <c r="KO5" s="209"/>
      <c r="KP5" s="209"/>
      <c r="KQ5" s="209"/>
      <c r="KR5" s="209"/>
      <c r="KS5" s="214"/>
      <c r="KT5" s="13"/>
      <c r="KU5" s="209" t="s">
        <v>879</v>
      </c>
      <c r="KV5" s="209"/>
      <c r="KW5" s="209"/>
      <c r="KX5" s="209"/>
      <c r="KY5" s="209"/>
      <c r="KZ5" s="209"/>
      <c r="LA5" s="214"/>
      <c r="LB5" s="13"/>
      <c r="LC5" s="215" t="s">
        <v>882</v>
      </c>
      <c r="LD5" s="215"/>
      <c r="LE5" s="215"/>
      <c r="LF5" s="215"/>
      <c r="LG5" s="215"/>
      <c r="LH5" s="215"/>
      <c r="LI5" s="215"/>
      <c r="LJ5" s="215"/>
      <c r="LK5" s="13"/>
      <c r="LL5" s="209" t="s">
        <v>880</v>
      </c>
      <c r="LM5" s="210"/>
      <c r="LN5" s="210"/>
      <c r="LO5" s="210"/>
      <c r="LP5" s="211"/>
      <c r="LQ5" s="13"/>
      <c r="LR5" s="212" t="s">
        <v>883</v>
      </c>
      <c r="LS5" s="213"/>
      <c r="LT5" s="213"/>
      <c r="LU5" s="213"/>
      <c r="LV5" s="213"/>
      <c r="LW5" s="13"/>
      <c r="LX5" s="209" t="s">
        <v>876</v>
      </c>
      <c r="LY5" s="209"/>
      <c r="LZ5" s="209"/>
      <c r="MA5" s="209"/>
      <c r="MB5" s="209"/>
      <c r="MC5" s="209"/>
      <c r="MD5" s="214"/>
      <c r="ME5" s="13"/>
      <c r="MF5" s="209" t="s">
        <v>877</v>
      </c>
      <c r="MG5" s="209"/>
      <c r="MH5" s="209"/>
      <c r="MI5" s="209"/>
      <c r="MJ5" s="209"/>
      <c r="MK5" s="209"/>
      <c r="ML5" s="214"/>
      <c r="MM5" s="13"/>
      <c r="MN5" s="209" t="s">
        <v>878</v>
      </c>
      <c r="MO5" s="209"/>
      <c r="MP5" s="209"/>
      <c r="MQ5" s="209"/>
      <c r="MR5" s="209"/>
      <c r="MS5" s="209"/>
      <c r="MT5" s="214"/>
      <c r="MU5" s="13"/>
      <c r="MV5" s="209" t="s">
        <v>879</v>
      </c>
      <c r="MW5" s="209"/>
      <c r="MX5" s="209"/>
      <c r="MY5" s="209"/>
      <c r="MZ5" s="209"/>
      <c r="NA5" s="209"/>
      <c r="NB5" s="214"/>
      <c r="NC5" s="13"/>
      <c r="ND5" s="215" t="s">
        <v>882</v>
      </c>
      <c r="NE5" s="215"/>
      <c r="NF5" s="215"/>
      <c r="NG5" s="215"/>
      <c r="NH5" s="215"/>
      <c r="NI5" s="215"/>
      <c r="NJ5" s="215"/>
      <c r="NK5" s="215"/>
      <c r="NL5" s="13"/>
      <c r="NM5" s="13"/>
      <c r="NN5" s="13"/>
      <c r="NO5" s="13"/>
      <c r="NP5" s="13"/>
      <c r="NQ5" s="13"/>
      <c r="NR5" s="13"/>
      <c r="NS5" s="13"/>
      <c r="NT5" s="13"/>
      <c r="NU5" s="13"/>
      <c r="NV5" s="13"/>
      <c r="NW5" s="13"/>
      <c r="NX5" s="13"/>
      <c r="NY5" s="13"/>
      <c r="NZ5" s="13"/>
      <c r="OA5" s="13"/>
      <c r="OB5" s="13"/>
      <c r="OC5" s="13"/>
      <c r="OD5" s="13"/>
      <c r="OE5" s="13"/>
      <c r="OF5" s="13"/>
      <c r="OG5" s="13"/>
      <c r="OH5" s="13"/>
      <c r="OI5" s="13"/>
      <c r="OJ5" s="13"/>
      <c r="OK5" s="13"/>
      <c r="OL5" s="13"/>
      <c r="OM5" s="13"/>
      <c r="ON5" s="13"/>
      <c r="OO5" s="13"/>
      <c r="OP5" s="13"/>
      <c r="OQ5" s="13"/>
      <c r="OR5" s="13"/>
      <c r="OS5" s="13"/>
      <c r="OT5" s="13"/>
      <c r="OU5" s="13"/>
      <c r="OV5" s="13"/>
      <c r="OW5" s="13"/>
      <c r="OX5" s="13"/>
      <c r="OY5" s="13"/>
      <c r="OZ5" s="13"/>
      <c r="PA5" s="13"/>
      <c r="PB5" s="13"/>
      <c r="PC5" s="13"/>
      <c r="PD5" s="13"/>
    </row>
    <row r="6" spans="1:420" s="143" customFormat="1" ht="60" customHeight="1" x14ac:dyDescent="0.3">
      <c r="A6" s="141"/>
      <c r="B6" s="57" t="s">
        <v>377</v>
      </c>
      <c r="C6" s="144" t="s">
        <v>314</v>
      </c>
      <c r="D6" s="145" t="s">
        <v>315</v>
      </c>
      <c r="E6" s="141"/>
      <c r="F6" s="145" t="s">
        <v>884</v>
      </c>
      <c r="G6" s="145" t="s">
        <v>885</v>
      </c>
      <c r="H6" s="145" t="s">
        <v>886</v>
      </c>
      <c r="I6" s="145" t="s">
        <v>887</v>
      </c>
      <c r="J6" s="145" t="s">
        <v>888</v>
      </c>
      <c r="K6" s="141"/>
      <c r="L6" s="145" t="s">
        <v>884</v>
      </c>
      <c r="M6" s="145" t="s">
        <v>885</v>
      </c>
      <c r="N6" s="145" t="s">
        <v>886</v>
      </c>
      <c r="O6" s="145" t="s">
        <v>887</v>
      </c>
      <c r="P6" s="145" t="s">
        <v>888</v>
      </c>
      <c r="Q6" s="141"/>
      <c r="R6" s="145" t="s">
        <v>880</v>
      </c>
      <c r="S6" s="145" t="s">
        <v>881</v>
      </c>
      <c r="T6" s="145" t="s">
        <v>316</v>
      </c>
      <c r="U6" s="145" t="s">
        <v>317</v>
      </c>
      <c r="V6" s="145" t="s">
        <v>318</v>
      </c>
      <c r="W6" s="145" t="s">
        <v>319</v>
      </c>
      <c r="X6" s="145" t="s">
        <v>320</v>
      </c>
      <c r="Y6" s="141"/>
      <c r="Z6" s="145" t="s">
        <v>880</v>
      </c>
      <c r="AA6" s="145" t="s">
        <v>881</v>
      </c>
      <c r="AB6" s="145" t="s">
        <v>316</v>
      </c>
      <c r="AC6" s="145" t="s">
        <v>317</v>
      </c>
      <c r="AD6" s="145" t="s">
        <v>318</v>
      </c>
      <c r="AE6" s="145" t="s">
        <v>319</v>
      </c>
      <c r="AF6" s="145" t="s">
        <v>320</v>
      </c>
      <c r="AG6" s="141"/>
      <c r="AH6" s="145" t="s">
        <v>880</v>
      </c>
      <c r="AI6" s="145" t="s">
        <v>881</v>
      </c>
      <c r="AJ6" s="145" t="s">
        <v>316</v>
      </c>
      <c r="AK6" s="145" t="s">
        <v>317</v>
      </c>
      <c r="AL6" s="145" t="s">
        <v>318</v>
      </c>
      <c r="AM6" s="145" t="s">
        <v>319</v>
      </c>
      <c r="AN6" s="145" t="s">
        <v>320</v>
      </c>
      <c r="AO6" s="141"/>
      <c r="AP6" s="145" t="s">
        <v>880</v>
      </c>
      <c r="AQ6" s="145" t="s">
        <v>881</v>
      </c>
      <c r="AR6" s="145" t="s">
        <v>316</v>
      </c>
      <c r="AS6" s="145" t="s">
        <v>317</v>
      </c>
      <c r="AT6" s="145" t="s">
        <v>318</v>
      </c>
      <c r="AU6" s="145" t="s">
        <v>319</v>
      </c>
      <c r="AV6" s="145" t="s">
        <v>320</v>
      </c>
      <c r="AW6" s="141"/>
      <c r="AX6" s="146" t="s">
        <v>880</v>
      </c>
      <c r="AY6" s="146" t="s">
        <v>881</v>
      </c>
      <c r="AZ6" s="146" t="s">
        <v>316</v>
      </c>
      <c r="BA6" s="146" t="s">
        <v>317</v>
      </c>
      <c r="BB6" s="146" t="s">
        <v>318</v>
      </c>
      <c r="BC6" s="146" t="s">
        <v>319</v>
      </c>
      <c r="BD6" s="146" t="s">
        <v>320</v>
      </c>
      <c r="BE6" s="146" t="s">
        <v>321</v>
      </c>
      <c r="BF6" s="141"/>
      <c r="BG6" s="145" t="s">
        <v>884</v>
      </c>
      <c r="BH6" s="145" t="s">
        <v>885</v>
      </c>
      <c r="BI6" s="145" t="s">
        <v>886</v>
      </c>
      <c r="BJ6" s="145" t="s">
        <v>887</v>
      </c>
      <c r="BK6" s="145" t="s">
        <v>888</v>
      </c>
      <c r="BL6" s="141"/>
      <c r="BM6" s="145" t="s">
        <v>884</v>
      </c>
      <c r="BN6" s="145" t="s">
        <v>885</v>
      </c>
      <c r="BO6" s="145" t="s">
        <v>886</v>
      </c>
      <c r="BP6" s="145" t="s">
        <v>887</v>
      </c>
      <c r="BQ6" s="145" t="s">
        <v>888</v>
      </c>
      <c r="BR6" s="141"/>
      <c r="BS6" s="145" t="s">
        <v>880</v>
      </c>
      <c r="BT6" s="145" t="s">
        <v>881</v>
      </c>
      <c r="BU6" s="145" t="s">
        <v>316</v>
      </c>
      <c r="BV6" s="145" t="s">
        <v>317</v>
      </c>
      <c r="BW6" s="145" t="s">
        <v>318</v>
      </c>
      <c r="BX6" s="145" t="s">
        <v>319</v>
      </c>
      <c r="BY6" s="145" t="s">
        <v>320</v>
      </c>
      <c r="BZ6" s="141"/>
      <c r="CA6" s="145" t="s">
        <v>880</v>
      </c>
      <c r="CB6" s="145" t="s">
        <v>881</v>
      </c>
      <c r="CC6" s="145" t="s">
        <v>316</v>
      </c>
      <c r="CD6" s="145" t="s">
        <v>317</v>
      </c>
      <c r="CE6" s="145" t="s">
        <v>318</v>
      </c>
      <c r="CF6" s="145" t="s">
        <v>319</v>
      </c>
      <c r="CG6" s="145" t="s">
        <v>320</v>
      </c>
      <c r="CH6" s="141"/>
      <c r="CI6" s="145" t="s">
        <v>880</v>
      </c>
      <c r="CJ6" s="145" t="s">
        <v>881</v>
      </c>
      <c r="CK6" s="145" t="s">
        <v>316</v>
      </c>
      <c r="CL6" s="145" t="s">
        <v>317</v>
      </c>
      <c r="CM6" s="145" t="s">
        <v>318</v>
      </c>
      <c r="CN6" s="145" t="s">
        <v>319</v>
      </c>
      <c r="CO6" s="145" t="s">
        <v>320</v>
      </c>
      <c r="CP6" s="141"/>
      <c r="CQ6" s="145" t="s">
        <v>880</v>
      </c>
      <c r="CR6" s="145" t="s">
        <v>881</v>
      </c>
      <c r="CS6" s="145" t="s">
        <v>316</v>
      </c>
      <c r="CT6" s="145" t="s">
        <v>317</v>
      </c>
      <c r="CU6" s="145" t="s">
        <v>318</v>
      </c>
      <c r="CV6" s="145" t="s">
        <v>319</v>
      </c>
      <c r="CW6" s="145" t="s">
        <v>320</v>
      </c>
      <c r="CX6" s="141"/>
      <c r="CY6" s="146" t="s">
        <v>880</v>
      </c>
      <c r="CZ6" s="146" t="s">
        <v>881</v>
      </c>
      <c r="DA6" s="146" t="s">
        <v>316</v>
      </c>
      <c r="DB6" s="146" t="s">
        <v>317</v>
      </c>
      <c r="DC6" s="146" t="s">
        <v>318</v>
      </c>
      <c r="DD6" s="146" t="s">
        <v>319</v>
      </c>
      <c r="DE6" s="146" t="s">
        <v>320</v>
      </c>
      <c r="DF6" s="146" t="s">
        <v>321</v>
      </c>
      <c r="DG6" s="141"/>
      <c r="DH6" s="145" t="s">
        <v>884</v>
      </c>
      <c r="DI6" s="145" t="s">
        <v>885</v>
      </c>
      <c r="DJ6" s="145" t="s">
        <v>886</v>
      </c>
      <c r="DK6" s="145" t="s">
        <v>887</v>
      </c>
      <c r="DL6" s="145" t="s">
        <v>888</v>
      </c>
      <c r="DM6" s="141"/>
      <c r="DN6" s="145" t="s">
        <v>884</v>
      </c>
      <c r="DO6" s="145" t="s">
        <v>885</v>
      </c>
      <c r="DP6" s="145" t="s">
        <v>886</v>
      </c>
      <c r="DQ6" s="145" t="s">
        <v>887</v>
      </c>
      <c r="DR6" s="145" t="s">
        <v>888</v>
      </c>
      <c r="DS6" s="141"/>
      <c r="DT6" s="145" t="s">
        <v>880</v>
      </c>
      <c r="DU6" s="145" t="s">
        <v>881</v>
      </c>
      <c r="DV6" s="145" t="s">
        <v>316</v>
      </c>
      <c r="DW6" s="145" t="s">
        <v>317</v>
      </c>
      <c r="DX6" s="145" t="s">
        <v>318</v>
      </c>
      <c r="DY6" s="145" t="s">
        <v>319</v>
      </c>
      <c r="DZ6" s="145" t="s">
        <v>320</v>
      </c>
      <c r="EA6" s="141"/>
      <c r="EB6" s="145" t="s">
        <v>880</v>
      </c>
      <c r="EC6" s="145" t="s">
        <v>881</v>
      </c>
      <c r="ED6" s="145" t="s">
        <v>316</v>
      </c>
      <c r="EE6" s="145" t="s">
        <v>317</v>
      </c>
      <c r="EF6" s="145" t="s">
        <v>318</v>
      </c>
      <c r="EG6" s="145" t="s">
        <v>319</v>
      </c>
      <c r="EH6" s="145" t="s">
        <v>320</v>
      </c>
      <c r="EI6" s="141"/>
      <c r="EJ6" s="145" t="s">
        <v>880</v>
      </c>
      <c r="EK6" s="145" t="s">
        <v>881</v>
      </c>
      <c r="EL6" s="145" t="s">
        <v>316</v>
      </c>
      <c r="EM6" s="145" t="s">
        <v>317</v>
      </c>
      <c r="EN6" s="145" t="s">
        <v>318</v>
      </c>
      <c r="EO6" s="145" t="s">
        <v>319</v>
      </c>
      <c r="EP6" s="145" t="s">
        <v>320</v>
      </c>
      <c r="EQ6" s="141"/>
      <c r="ER6" s="145" t="s">
        <v>880</v>
      </c>
      <c r="ES6" s="145" t="s">
        <v>881</v>
      </c>
      <c r="ET6" s="145" t="s">
        <v>316</v>
      </c>
      <c r="EU6" s="145" t="s">
        <v>317</v>
      </c>
      <c r="EV6" s="145" t="s">
        <v>318</v>
      </c>
      <c r="EW6" s="145" t="s">
        <v>319</v>
      </c>
      <c r="EX6" s="145" t="s">
        <v>320</v>
      </c>
      <c r="EY6" s="141"/>
      <c r="EZ6" s="146" t="s">
        <v>880</v>
      </c>
      <c r="FA6" s="146" t="s">
        <v>881</v>
      </c>
      <c r="FB6" s="146" t="s">
        <v>316</v>
      </c>
      <c r="FC6" s="146" t="s">
        <v>317</v>
      </c>
      <c r="FD6" s="146" t="s">
        <v>318</v>
      </c>
      <c r="FE6" s="146" t="s">
        <v>319</v>
      </c>
      <c r="FF6" s="146" t="s">
        <v>320</v>
      </c>
      <c r="FG6" s="146" t="s">
        <v>321</v>
      </c>
      <c r="FH6" s="141"/>
      <c r="FI6" s="145" t="s">
        <v>884</v>
      </c>
      <c r="FJ6" s="145" t="s">
        <v>885</v>
      </c>
      <c r="FK6" s="145" t="s">
        <v>886</v>
      </c>
      <c r="FL6" s="145" t="s">
        <v>887</v>
      </c>
      <c r="FM6" s="145" t="s">
        <v>888</v>
      </c>
      <c r="FN6" s="141"/>
      <c r="FO6" s="145" t="s">
        <v>884</v>
      </c>
      <c r="FP6" s="145" t="s">
        <v>885</v>
      </c>
      <c r="FQ6" s="145" t="s">
        <v>886</v>
      </c>
      <c r="FR6" s="145" t="s">
        <v>887</v>
      </c>
      <c r="FS6" s="145" t="s">
        <v>888</v>
      </c>
      <c r="FT6" s="141"/>
      <c r="FU6" s="145" t="s">
        <v>880</v>
      </c>
      <c r="FV6" s="145" t="s">
        <v>881</v>
      </c>
      <c r="FW6" s="145" t="s">
        <v>316</v>
      </c>
      <c r="FX6" s="145" t="s">
        <v>317</v>
      </c>
      <c r="FY6" s="145" t="s">
        <v>318</v>
      </c>
      <c r="FZ6" s="145" t="s">
        <v>319</v>
      </c>
      <c r="GA6" s="145" t="s">
        <v>320</v>
      </c>
      <c r="GB6" s="141"/>
      <c r="GC6" s="145" t="s">
        <v>880</v>
      </c>
      <c r="GD6" s="145" t="s">
        <v>881</v>
      </c>
      <c r="GE6" s="145" t="s">
        <v>316</v>
      </c>
      <c r="GF6" s="145" t="s">
        <v>317</v>
      </c>
      <c r="GG6" s="145" t="s">
        <v>318</v>
      </c>
      <c r="GH6" s="145" t="s">
        <v>319</v>
      </c>
      <c r="GI6" s="145" t="s">
        <v>320</v>
      </c>
      <c r="GJ6" s="141"/>
      <c r="GK6" s="145" t="s">
        <v>880</v>
      </c>
      <c r="GL6" s="145" t="s">
        <v>881</v>
      </c>
      <c r="GM6" s="145" t="s">
        <v>316</v>
      </c>
      <c r="GN6" s="145" t="s">
        <v>317</v>
      </c>
      <c r="GO6" s="145" t="s">
        <v>318</v>
      </c>
      <c r="GP6" s="145" t="s">
        <v>319</v>
      </c>
      <c r="GQ6" s="145" t="s">
        <v>320</v>
      </c>
      <c r="GR6" s="141"/>
      <c r="GS6" s="145" t="s">
        <v>880</v>
      </c>
      <c r="GT6" s="145" t="s">
        <v>881</v>
      </c>
      <c r="GU6" s="145" t="s">
        <v>316</v>
      </c>
      <c r="GV6" s="145" t="s">
        <v>317</v>
      </c>
      <c r="GW6" s="145" t="s">
        <v>318</v>
      </c>
      <c r="GX6" s="145" t="s">
        <v>319</v>
      </c>
      <c r="GY6" s="145" t="s">
        <v>320</v>
      </c>
      <c r="GZ6" s="141"/>
      <c r="HA6" s="146" t="s">
        <v>880</v>
      </c>
      <c r="HB6" s="146" t="s">
        <v>881</v>
      </c>
      <c r="HC6" s="146" t="s">
        <v>316</v>
      </c>
      <c r="HD6" s="146" t="s">
        <v>317</v>
      </c>
      <c r="HE6" s="146" t="s">
        <v>318</v>
      </c>
      <c r="HF6" s="146" t="s">
        <v>319</v>
      </c>
      <c r="HG6" s="146" t="s">
        <v>320</v>
      </c>
      <c r="HH6" s="146" t="s">
        <v>321</v>
      </c>
      <c r="HI6" s="141"/>
      <c r="HJ6" s="145" t="s">
        <v>884</v>
      </c>
      <c r="HK6" s="145" t="s">
        <v>885</v>
      </c>
      <c r="HL6" s="145" t="s">
        <v>886</v>
      </c>
      <c r="HM6" s="145" t="s">
        <v>887</v>
      </c>
      <c r="HN6" s="145" t="s">
        <v>888</v>
      </c>
      <c r="HO6" s="141"/>
      <c r="HP6" s="145" t="s">
        <v>884</v>
      </c>
      <c r="HQ6" s="145" t="s">
        <v>885</v>
      </c>
      <c r="HR6" s="145" t="s">
        <v>886</v>
      </c>
      <c r="HS6" s="145" t="s">
        <v>887</v>
      </c>
      <c r="HT6" s="145" t="s">
        <v>888</v>
      </c>
      <c r="HU6" s="141"/>
      <c r="HV6" s="145" t="s">
        <v>880</v>
      </c>
      <c r="HW6" s="145" t="s">
        <v>881</v>
      </c>
      <c r="HX6" s="145" t="s">
        <v>316</v>
      </c>
      <c r="HY6" s="145" t="s">
        <v>317</v>
      </c>
      <c r="HZ6" s="145" t="s">
        <v>318</v>
      </c>
      <c r="IA6" s="145" t="s">
        <v>319</v>
      </c>
      <c r="IB6" s="145" t="s">
        <v>320</v>
      </c>
      <c r="IC6" s="141"/>
      <c r="ID6" s="145" t="s">
        <v>880</v>
      </c>
      <c r="IE6" s="145" t="s">
        <v>881</v>
      </c>
      <c r="IF6" s="145" t="s">
        <v>316</v>
      </c>
      <c r="IG6" s="145" t="s">
        <v>317</v>
      </c>
      <c r="IH6" s="145" t="s">
        <v>318</v>
      </c>
      <c r="II6" s="145" t="s">
        <v>319</v>
      </c>
      <c r="IJ6" s="145" t="s">
        <v>320</v>
      </c>
      <c r="IK6" s="141"/>
      <c r="IL6" s="145" t="s">
        <v>880</v>
      </c>
      <c r="IM6" s="145" t="s">
        <v>881</v>
      </c>
      <c r="IN6" s="145" t="s">
        <v>316</v>
      </c>
      <c r="IO6" s="145" t="s">
        <v>317</v>
      </c>
      <c r="IP6" s="145" t="s">
        <v>318</v>
      </c>
      <c r="IQ6" s="145" t="s">
        <v>319</v>
      </c>
      <c r="IR6" s="145" t="s">
        <v>320</v>
      </c>
      <c r="IS6" s="141"/>
      <c r="IT6" s="145" t="s">
        <v>880</v>
      </c>
      <c r="IU6" s="145" t="s">
        <v>881</v>
      </c>
      <c r="IV6" s="145" t="s">
        <v>316</v>
      </c>
      <c r="IW6" s="145" t="s">
        <v>317</v>
      </c>
      <c r="IX6" s="145" t="s">
        <v>318</v>
      </c>
      <c r="IY6" s="145" t="s">
        <v>319</v>
      </c>
      <c r="IZ6" s="145" t="s">
        <v>320</v>
      </c>
      <c r="JA6" s="141"/>
      <c r="JB6" s="146" t="s">
        <v>880</v>
      </c>
      <c r="JC6" s="146" t="s">
        <v>881</v>
      </c>
      <c r="JD6" s="146" t="s">
        <v>316</v>
      </c>
      <c r="JE6" s="146" t="s">
        <v>317</v>
      </c>
      <c r="JF6" s="146" t="s">
        <v>318</v>
      </c>
      <c r="JG6" s="146" t="s">
        <v>319</v>
      </c>
      <c r="JH6" s="146" t="s">
        <v>320</v>
      </c>
      <c r="JI6" s="146" t="s">
        <v>321</v>
      </c>
      <c r="JJ6" s="141"/>
      <c r="JK6" s="145" t="s">
        <v>884</v>
      </c>
      <c r="JL6" s="145" t="s">
        <v>885</v>
      </c>
      <c r="JM6" s="145" t="s">
        <v>886</v>
      </c>
      <c r="JN6" s="145" t="s">
        <v>887</v>
      </c>
      <c r="JO6" s="145" t="s">
        <v>888</v>
      </c>
      <c r="JP6" s="141"/>
      <c r="JQ6" s="145" t="s">
        <v>884</v>
      </c>
      <c r="JR6" s="145" t="s">
        <v>885</v>
      </c>
      <c r="JS6" s="145" t="s">
        <v>886</v>
      </c>
      <c r="JT6" s="145" t="s">
        <v>887</v>
      </c>
      <c r="JU6" s="145" t="s">
        <v>888</v>
      </c>
      <c r="JV6" s="141"/>
      <c r="JW6" s="145" t="s">
        <v>880</v>
      </c>
      <c r="JX6" s="145" t="s">
        <v>881</v>
      </c>
      <c r="JY6" s="145" t="s">
        <v>316</v>
      </c>
      <c r="JZ6" s="145" t="s">
        <v>317</v>
      </c>
      <c r="KA6" s="145" t="s">
        <v>318</v>
      </c>
      <c r="KB6" s="145" t="s">
        <v>319</v>
      </c>
      <c r="KC6" s="145" t="s">
        <v>320</v>
      </c>
      <c r="KD6" s="141"/>
      <c r="KE6" s="145" t="s">
        <v>880</v>
      </c>
      <c r="KF6" s="145" t="s">
        <v>881</v>
      </c>
      <c r="KG6" s="145" t="s">
        <v>316</v>
      </c>
      <c r="KH6" s="145" t="s">
        <v>317</v>
      </c>
      <c r="KI6" s="145" t="s">
        <v>318</v>
      </c>
      <c r="KJ6" s="145" t="s">
        <v>319</v>
      </c>
      <c r="KK6" s="145" t="s">
        <v>320</v>
      </c>
      <c r="KL6" s="141"/>
      <c r="KM6" s="145" t="s">
        <v>880</v>
      </c>
      <c r="KN6" s="145" t="s">
        <v>881</v>
      </c>
      <c r="KO6" s="145" t="s">
        <v>316</v>
      </c>
      <c r="KP6" s="145" t="s">
        <v>317</v>
      </c>
      <c r="KQ6" s="145" t="s">
        <v>318</v>
      </c>
      <c r="KR6" s="145" t="s">
        <v>319</v>
      </c>
      <c r="KS6" s="145" t="s">
        <v>320</v>
      </c>
      <c r="KT6" s="141"/>
      <c r="KU6" s="145" t="s">
        <v>880</v>
      </c>
      <c r="KV6" s="145" t="s">
        <v>881</v>
      </c>
      <c r="KW6" s="145" t="s">
        <v>316</v>
      </c>
      <c r="KX6" s="145" t="s">
        <v>317</v>
      </c>
      <c r="KY6" s="145" t="s">
        <v>318</v>
      </c>
      <c r="KZ6" s="145" t="s">
        <v>319</v>
      </c>
      <c r="LA6" s="145" t="s">
        <v>320</v>
      </c>
      <c r="LB6" s="141"/>
      <c r="LC6" s="146" t="s">
        <v>880</v>
      </c>
      <c r="LD6" s="146" t="s">
        <v>881</v>
      </c>
      <c r="LE6" s="146" t="s">
        <v>316</v>
      </c>
      <c r="LF6" s="146" t="s">
        <v>317</v>
      </c>
      <c r="LG6" s="146" t="s">
        <v>318</v>
      </c>
      <c r="LH6" s="146" t="s">
        <v>319</v>
      </c>
      <c r="LI6" s="146" t="s">
        <v>320</v>
      </c>
      <c r="LJ6" s="146" t="s">
        <v>321</v>
      </c>
      <c r="LK6" s="141"/>
      <c r="LL6" s="145" t="s">
        <v>884</v>
      </c>
      <c r="LM6" s="145" t="s">
        <v>885</v>
      </c>
      <c r="LN6" s="145" t="s">
        <v>886</v>
      </c>
      <c r="LO6" s="145" t="s">
        <v>887</v>
      </c>
      <c r="LP6" s="145" t="s">
        <v>888</v>
      </c>
      <c r="LQ6" s="141"/>
      <c r="LR6" s="145" t="s">
        <v>884</v>
      </c>
      <c r="LS6" s="145" t="s">
        <v>885</v>
      </c>
      <c r="LT6" s="145" t="s">
        <v>886</v>
      </c>
      <c r="LU6" s="145" t="s">
        <v>887</v>
      </c>
      <c r="LV6" s="145" t="s">
        <v>888</v>
      </c>
      <c r="LW6" s="141"/>
      <c r="LX6" s="145" t="s">
        <v>880</v>
      </c>
      <c r="LY6" s="145" t="s">
        <v>881</v>
      </c>
      <c r="LZ6" s="145" t="s">
        <v>316</v>
      </c>
      <c r="MA6" s="145" t="s">
        <v>317</v>
      </c>
      <c r="MB6" s="145" t="s">
        <v>318</v>
      </c>
      <c r="MC6" s="145" t="s">
        <v>319</v>
      </c>
      <c r="MD6" s="145" t="s">
        <v>320</v>
      </c>
      <c r="ME6" s="141"/>
      <c r="MF6" s="145" t="s">
        <v>880</v>
      </c>
      <c r="MG6" s="145" t="s">
        <v>881</v>
      </c>
      <c r="MH6" s="145" t="s">
        <v>316</v>
      </c>
      <c r="MI6" s="145" t="s">
        <v>317</v>
      </c>
      <c r="MJ6" s="145" t="s">
        <v>318</v>
      </c>
      <c r="MK6" s="145" t="s">
        <v>319</v>
      </c>
      <c r="ML6" s="145" t="s">
        <v>320</v>
      </c>
      <c r="MM6" s="141"/>
      <c r="MN6" s="145" t="s">
        <v>880</v>
      </c>
      <c r="MO6" s="145" t="s">
        <v>881</v>
      </c>
      <c r="MP6" s="145" t="s">
        <v>316</v>
      </c>
      <c r="MQ6" s="145" t="s">
        <v>317</v>
      </c>
      <c r="MR6" s="145" t="s">
        <v>318</v>
      </c>
      <c r="MS6" s="145" t="s">
        <v>319</v>
      </c>
      <c r="MT6" s="145" t="s">
        <v>320</v>
      </c>
      <c r="MU6" s="141"/>
      <c r="MV6" s="145" t="s">
        <v>880</v>
      </c>
      <c r="MW6" s="145" t="s">
        <v>881</v>
      </c>
      <c r="MX6" s="145" t="s">
        <v>316</v>
      </c>
      <c r="MY6" s="145" t="s">
        <v>317</v>
      </c>
      <c r="MZ6" s="145" t="s">
        <v>318</v>
      </c>
      <c r="NA6" s="145" t="s">
        <v>319</v>
      </c>
      <c r="NB6" s="145" t="s">
        <v>320</v>
      </c>
      <c r="NC6" s="141"/>
      <c r="ND6" s="146" t="s">
        <v>880</v>
      </c>
      <c r="NE6" s="146" t="s">
        <v>881</v>
      </c>
      <c r="NF6" s="146" t="s">
        <v>316</v>
      </c>
      <c r="NG6" s="146" t="s">
        <v>317</v>
      </c>
      <c r="NH6" s="146" t="s">
        <v>318</v>
      </c>
      <c r="NI6" s="146" t="s">
        <v>319</v>
      </c>
      <c r="NJ6" s="146" t="s">
        <v>320</v>
      </c>
      <c r="NK6" s="146" t="s">
        <v>321</v>
      </c>
      <c r="NL6" s="141"/>
      <c r="NM6" s="141"/>
      <c r="NN6" s="141"/>
      <c r="NO6" s="141"/>
      <c r="NP6" s="141"/>
      <c r="NQ6" s="141"/>
      <c r="NR6" s="141"/>
      <c r="NS6" s="141"/>
      <c r="NT6" s="141"/>
      <c r="NU6" s="141"/>
      <c r="NV6" s="141"/>
      <c r="NW6" s="141"/>
      <c r="NX6" s="141"/>
      <c r="NY6" s="141"/>
      <c r="NZ6" s="141"/>
      <c r="OA6" s="141"/>
      <c r="OB6" s="141"/>
      <c r="OC6" s="141"/>
      <c r="OD6" s="141"/>
      <c r="OE6" s="141"/>
      <c r="OF6" s="141"/>
      <c r="OG6" s="141"/>
      <c r="OH6" s="141"/>
      <c r="OI6" s="141"/>
      <c r="OJ6" s="141"/>
      <c r="OK6" s="141"/>
      <c r="OL6" s="141"/>
      <c r="OM6" s="141"/>
      <c r="ON6" s="141"/>
      <c r="OO6" s="141"/>
      <c r="OP6" s="141"/>
      <c r="OQ6" s="141"/>
      <c r="OR6" s="141"/>
      <c r="OS6" s="141"/>
      <c r="OT6" s="141"/>
      <c r="OU6" s="141"/>
      <c r="OV6" s="141"/>
      <c r="OW6" s="141"/>
      <c r="OX6" s="141"/>
      <c r="OY6" s="141"/>
      <c r="OZ6" s="141"/>
      <c r="PA6" s="141"/>
      <c r="PB6" s="141"/>
      <c r="PC6" s="141"/>
      <c r="PD6" s="141"/>
    </row>
    <row r="7" spans="1:420" ht="61.8" customHeight="1" x14ac:dyDescent="0.3">
      <c r="A7" s="13"/>
      <c r="B7" s="149" t="s">
        <v>1201</v>
      </c>
      <c r="C7" s="94" t="s">
        <v>322</v>
      </c>
      <c r="D7" s="179" t="s">
        <v>323</v>
      </c>
      <c r="E7" s="13"/>
      <c r="F7" s="195"/>
      <c r="G7" s="196"/>
      <c r="H7" s="196"/>
      <c r="I7" s="197"/>
      <c r="J7" s="115">
        <f>AX7</f>
        <v>0</v>
      </c>
      <c r="K7" s="13"/>
      <c r="L7" s="195"/>
      <c r="M7" s="196"/>
      <c r="N7" s="196"/>
      <c r="O7" s="197"/>
      <c r="P7" s="116">
        <f>AY7</f>
        <v>0</v>
      </c>
      <c r="Q7" s="13"/>
      <c r="R7" s="195"/>
      <c r="S7" s="196"/>
      <c r="T7" s="196"/>
      <c r="U7" s="196"/>
      <c r="V7" s="196"/>
      <c r="W7" s="196"/>
      <c r="X7" s="197"/>
      <c r="Y7" s="13"/>
      <c r="Z7" s="195"/>
      <c r="AA7" s="196"/>
      <c r="AB7" s="196"/>
      <c r="AC7" s="196"/>
      <c r="AD7" s="196"/>
      <c r="AE7" s="196"/>
      <c r="AF7" s="197"/>
      <c r="AG7" s="13"/>
      <c r="AH7" s="195"/>
      <c r="AI7" s="196"/>
      <c r="AJ7" s="196"/>
      <c r="AK7" s="196"/>
      <c r="AL7" s="196"/>
      <c r="AM7" s="196"/>
      <c r="AN7" s="197"/>
      <c r="AO7" s="13"/>
      <c r="AP7" s="195"/>
      <c r="AQ7" s="196"/>
      <c r="AR7" s="196"/>
      <c r="AS7" s="196"/>
      <c r="AT7" s="196"/>
      <c r="AU7" s="196"/>
      <c r="AV7" s="197"/>
      <c r="AW7" s="13"/>
      <c r="AX7" s="95"/>
      <c r="AY7" s="27">
        <f>AZ7+BA7</f>
        <v>0</v>
      </c>
      <c r="AZ7" s="95"/>
      <c r="BA7" s="95"/>
      <c r="BB7" s="27">
        <f>BC7+BD7</f>
        <v>0</v>
      </c>
      <c r="BC7" s="95"/>
      <c r="BD7" s="95"/>
      <c r="BE7" s="96"/>
      <c r="BF7" s="13"/>
      <c r="BG7" s="195"/>
      <c r="BH7" s="196"/>
      <c r="BI7" s="196"/>
      <c r="BJ7" s="197"/>
      <c r="BK7" s="115">
        <f>CY7</f>
        <v>0</v>
      </c>
      <c r="BL7" s="13"/>
      <c r="BM7" s="195"/>
      <c r="BN7" s="196"/>
      <c r="BO7" s="196"/>
      <c r="BP7" s="197"/>
      <c r="BQ7" s="116">
        <f>CZ7</f>
        <v>0</v>
      </c>
      <c r="BR7" s="13"/>
      <c r="BS7" s="195"/>
      <c r="BT7" s="196"/>
      <c r="BU7" s="196"/>
      <c r="BV7" s="196"/>
      <c r="BW7" s="196"/>
      <c r="BX7" s="196"/>
      <c r="BY7" s="197"/>
      <c r="BZ7" s="13"/>
      <c r="CA7" s="195"/>
      <c r="CB7" s="196"/>
      <c r="CC7" s="196"/>
      <c r="CD7" s="196"/>
      <c r="CE7" s="196"/>
      <c r="CF7" s="196"/>
      <c r="CG7" s="197"/>
      <c r="CH7" s="13"/>
      <c r="CI7" s="195"/>
      <c r="CJ7" s="196"/>
      <c r="CK7" s="196"/>
      <c r="CL7" s="196"/>
      <c r="CM7" s="196"/>
      <c r="CN7" s="196"/>
      <c r="CO7" s="197"/>
      <c r="CP7" s="13"/>
      <c r="CQ7" s="195"/>
      <c r="CR7" s="196"/>
      <c r="CS7" s="196"/>
      <c r="CT7" s="196"/>
      <c r="CU7" s="196"/>
      <c r="CV7" s="196"/>
      <c r="CW7" s="197"/>
      <c r="CX7" s="13"/>
      <c r="CY7" s="95"/>
      <c r="CZ7" s="27">
        <f>DA7+DB7</f>
        <v>0</v>
      </c>
      <c r="DA7" s="95"/>
      <c r="DB7" s="95"/>
      <c r="DC7" s="27">
        <f>DD7+DE7</f>
        <v>0</v>
      </c>
      <c r="DD7" s="95"/>
      <c r="DE7" s="95"/>
      <c r="DF7" s="96"/>
      <c r="DG7" s="13"/>
      <c r="DH7" s="195"/>
      <c r="DI7" s="196"/>
      <c r="DJ7" s="196"/>
      <c r="DK7" s="197"/>
      <c r="DL7" s="115">
        <f>EZ7</f>
        <v>0</v>
      </c>
      <c r="DM7" s="13"/>
      <c r="DN7" s="195"/>
      <c r="DO7" s="196"/>
      <c r="DP7" s="196"/>
      <c r="DQ7" s="197"/>
      <c r="DR7" s="116">
        <f>FA7</f>
        <v>0</v>
      </c>
      <c r="DS7" s="13"/>
      <c r="DT7" s="195"/>
      <c r="DU7" s="196"/>
      <c r="DV7" s="196"/>
      <c r="DW7" s="196"/>
      <c r="DX7" s="196"/>
      <c r="DY7" s="196"/>
      <c r="DZ7" s="197"/>
      <c r="EA7" s="13"/>
      <c r="EB7" s="195"/>
      <c r="EC7" s="196"/>
      <c r="ED7" s="196"/>
      <c r="EE7" s="196"/>
      <c r="EF7" s="196"/>
      <c r="EG7" s="196"/>
      <c r="EH7" s="197"/>
      <c r="EI7" s="13"/>
      <c r="EJ7" s="195"/>
      <c r="EK7" s="196"/>
      <c r="EL7" s="196"/>
      <c r="EM7" s="196"/>
      <c r="EN7" s="196"/>
      <c r="EO7" s="196"/>
      <c r="EP7" s="197"/>
      <c r="EQ7" s="13"/>
      <c r="ER7" s="195"/>
      <c r="ES7" s="196"/>
      <c r="ET7" s="196"/>
      <c r="EU7" s="196"/>
      <c r="EV7" s="196"/>
      <c r="EW7" s="196"/>
      <c r="EX7" s="197"/>
      <c r="EY7" s="13"/>
      <c r="EZ7" s="95"/>
      <c r="FA7" s="27">
        <f>FB7+FC7</f>
        <v>0</v>
      </c>
      <c r="FB7" s="95"/>
      <c r="FC7" s="95"/>
      <c r="FD7" s="27">
        <f>FE7+FF7</f>
        <v>0</v>
      </c>
      <c r="FE7" s="95"/>
      <c r="FF7" s="95"/>
      <c r="FG7" s="96"/>
      <c r="FH7" s="13"/>
      <c r="FI7" s="195"/>
      <c r="FJ7" s="196"/>
      <c r="FK7" s="196"/>
      <c r="FL7" s="197"/>
      <c r="FM7" s="115">
        <f>HA7</f>
        <v>0</v>
      </c>
      <c r="FN7" s="13"/>
      <c r="FO7" s="195"/>
      <c r="FP7" s="196"/>
      <c r="FQ7" s="196"/>
      <c r="FR7" s="197"/>
      <c r="FS7" s="116">
        <f>HB7</f>
        <v>0</v>
      </c>
      <c r="FT7" s="13"/>
      <c r="FU7" s="195"/>
      <c r="FV7" s="196"/>
      <c r="FW7" s="196"/>
      <c r="FX7" s="196"/>
      <c r="FY7" s="196"/>
      <c r="FZ7" s="196"/>
      <c r="GA7" s="197"/>
      <c r="GB7" s="13"/>
      <c r="GC7" s="195"/>
      <c r="GD7" s="196"/>
      <c r="GE7" s="196"/>
      <c r="GF7" s="196"/>
      <c r="GG7" s="196"/>
      <c r="GH7" s="196"/>
      <c r="GI7" s="197"/>
      <c r="GJ7" s="13"/>
      <c r="GK7" s="195"/>
      <c r="GL7" s="196"/>
      <c r="GM7" s="196"/>
      <c r="GN7" s="196"/>
      <c r="GO7" s="196"/>
      <c r="GP7" s="196"/>
      <c r="GQ7" s="197"/>
      <c r="GR7" s="13"/>
      <c r="GS7" s="195"/>
      <c r="GT7" s="196"/>
      <c r="GU7" s="196"/>
      <c r="GV7" s="196"/>
      <c r="GW7" s="196"/>
      <c r="GX7" s="196"/>
      <c r="GY7" s="197"/>
      <c r="GZ7" s="13"/>
      <c r="HA7" s="95"/>
      <c r="HB7" s="27">
        <f>HC7+HD7</f>
        <v>0</v>
      </c>
      <c r="HC7" s="95"/>
      <c r="HD7" s="95"/>
      <c r="HE7" s="27">
        <f>HF7+HG7</f>
        <v>0</v>
      </c>
      <c r="HF7" s="95"/>
      <c r="HG7" s="95"/>
      <c r="HH7" s="96"/>
      <c r="HI7" s="13"/>
      <c r="HJ7" s="195"/>
      <c r="HK7" s="196"/>
      <c r="HL7" s="196"/>
      <c r="HM7" s="197"/>
      <c r="HN7" s="115">
        <f>JB7</f>
        <v>0</v>
      </c>
      <c r="HO7" s="13"/>
      <c r="HP7" s="195"/>
      <c r="HQ7" s="196"/>
      <c r="HR7" s="196"/>
      <c r="HS7" s="197"/>
      <c r="HT7" s="116">
        <f>JC7</f>
        <v>0</v>
      </c>
      <c r="HU7" s="13"/>
      <c r="HV7" s="195"/>
      <c r="HW7" s="196"/>
      <c r="HX7" s="196"/>
      <c r="HY7" s="196"/>
      <c r="HZ7" s="196"/>
      <c r="IA7" s="196"/>
      <c r="IB7" s="197"/>
      <c r="IC7" s="13"/>
      <c r="ID7" s="195"/>
      <c r="IE7" s="196"/>
      <c r="IF7" s="196"/>
      <c r="IG7" s="196"/>
      <c r="IH7" s="196"/>
      <c r="II7" s="196"/>
      <c r="IJ7" s="197"/>
      <c r="IK7" s="13"/>
      <c r="IL7" s="195"/>
      <c r="IM7" s="196"/>
      <c r="IN7" s="196"/>
      <c r="IO7" s="196"/>
      <c r="IP7" s="196"/>
      <c r="IQ7" s="196"/>
      <c r="IR7" s="197"/>
      <c r="IS7" s="13"/>
      <c r="IT7" s="195"/>
      <c r="IU7" s="196"/>
      <c r="IV7" s="196"/>
      <c r="IW7" s="196"/>
      <c r="IX7" s="196"/>
      <c r="IY7" s="196"/>
      <c r="IZ7" s="197"/>
      <c r="JA7" s="13"/>
      <c r="JB7" s="95"/>
      <c r="JC7" s="27">
        <f>JD7+JE7</f>
        <v>0</v>
      </c>
      <c r="JD7" s="95"/>
      <c r="JE7" s="95"/>
      <c r="JF7" s="27">
        <f>JG7+JH7</f>
        <v>0</v>
      </c>
      <c r="JG7" s="95"/>
      <c r="JH7" s="95"/>
      <c r="JI7" s="96"/>
      <c r="JJ7" s="13"/>
      <c r="JK7" s="195"/>
      <c r="JL7" s="196"/>
      <c r="JM7" s="196"/>
      <c r="JN7" s="197"/>
      <c r="JO7" s="115">
        <f>LC7</f>
        <v>0</v>
      </c>
      <c r="JP7" s="13"/>
      <c r="JQ7" s="195"/>
      <c r="JR7" s="196"/>
      <c r="JS7" s="196"/>
      <c r="JT7" s="197"/>
      <c r="JU7" s="116">
        <f>LD7</f>
        <v>0</v>
      </c>
      <c r="JV7" s="13"/>
      <c r="JW7" s="195"/>
      <c r="JX7" s="196"/>
      <c r="JY7" s="196"/>
      <c r="JZ7" s="196"/>
      <c r="KA7" s="196"/>
      <c r="KB7" s="196"/>
      <c r="KC7" s="197"/>
      <c r="KD7" s="13"/>
      <c r="KE7" s="195"/>
      <c r="KF7" s="196"/>
      <c r="KG7" s="196"/>
      <c r="KH7" s="196"/>
      <c r="KI7" s="196"/>
      <c r="KJ7" s="196"/>
      <c r="KK7" s="197"/>
      <c r="KL7" s="13"/>
      <c r="KM7" s="195"/>
      <c r="KN7" s="196"/>
      <c r="KO7" s="196"/>
      <c r="KP7" s="196"/>
      <c r="KQ7" s="196"/>
      <c r="KR7" s="196"/>
      <c r="KS7" s="197"/>
      <c r="KT7" s="13"/>
      <c r="KU7" s="195"/>
      <c r="KV7" s="196"/>
      <c r="KW7" s="196"/>
      <c r="KX7" s="196"/>
      <c r="KY7" s="196"/>
      <c r="KZ7" s="196"/>
      <c r="LA7" s="197"/>
      <c r="LB7" s="13"/>
      <c r="LC7" s="95"/>
      <c r="LD7" s="27">
        <f>LE7+LF7</f>
        <v>0</v>
      </c>
      <c r="LE7" s="95"/>
      <c r="LF7" s="95"/>
      <c r="LG7" s="27">
        <f>LH7+LI7</f>
        <v>0</v>
      </c>
      <c r="LH7" s="95"/>
      <c r="LI7" s="95"/>
      <c r="LJ7" s="96"/>
      <c r="LK7" s="13"/>
      <c r="LL7" s="195"/>
      <c r="LM7" s="196"/>
      <c r="LN7" s="196"/>
      <c r="LO7" s="197"/>
      <c r="LP7" s="115">
        <f>ND7</f>
        <v>0</v>
      </c>
      <c r="LQ7" s="13"/>
      <c r="LR7" s="195"/>
      <c r="LS7" s="196"/>
      <c r="LT7" s="196"/>
      <c r="LU7" s="197"/>
      <c r="LV7" s="116">
        <f>NE7</f>
        <v>0</v>
      </c>
      <c r="LW7" s="13"/>
      <c r="LX7" s="195"/>
      <c r="LY7" s="196"/>
      <c r="LZ7" s="196"/>
      <c r="MA7" s="196"/>
      <c r="MB7" s="196"/>
      <c r="MC7" s="196"/>
      <c r="MD7" s="197"/>
      <c r="ME7" s="13"/>
      <c r="MF7" s="195"/>
      <c r="MG7" s="196"/>
      <c r="MH7" s="196"/>
      <c r="MI7" s="196"/>
      <c r="MJ7" s="196"/>
      <c r="MK7" s="196"/>
      <c r="ML7" s="197"/>
      <c r="MM7" s="13"/>
      <c r="MN7" s="195"/>
      <c r="MO7" s="196"/>
      <c r="MP7" s="196"/>
      <c r="MQ7" s="196"/>
      <c r="MR7" s="196"/>
      <c r="MS7" s="196"/>
      <c r="MT7" s="197"/>
      <c r="MU7" s="13"/>
      <c r="MV7" s="195"/>
      <c r="MW7" s="196"/>
      <c r="MX7" s="196"/>
      <c r="MY7" s="196"/>
      <c r="MZ7" s="196"/>
      <c r="NA7" s="196"/>
      <c r="NB7" s="197"/>
      <c r="NC7" s="13"/>
      <c r="ND7" s="95"/>
      <c r="NE7" s="27">
        <f>NF7+NG7</f>
        <v>0</v>
      </c>
      <c r="NF7" s="95"/>
      <c r="NG7" s="95"/>
      <c r="NH7" s="27">
        <f>NI7+NJ7</f>
        <v>0</v>
      </c>
      <c r="NI7" s="95"/>
      <c r="NJ7" s="95"/>
      <c r="NK7" s="96"/>
      <c r="NL7" s="13"/>
      <c r="NM7" s="13"/>
      <c r="NN7" s="13"/>
      <c r="NO7" s="13"/>
      <c r="NP7" s="13"/>
      <c r="NQ7" s="13"/>
      <c r="NR7" s="13"/>
      <c r="NS7" s="13"/>
      <c r="NT7" s="13"/>
      <c r="NU7" s="13"/>
      <c r="NV7" s="13"/>
      <c r="NW7" s="13"/>
      <c r="NX7" s="13"/>
      <c r="NY7" s="13"/>
      <c r="NZ7" s="13"/>
      <c r="OA7" s="13"/>
      <c r="OB7" s="13"/>
      <c r="OC7" s="13"/>
      <c r="OD7" s="13"/>
      <c r="OE7" s="13"/>
      <c r="OF7" s="13"/>
      <c r="OG7" s="13"/>
      <c r="OH7" s="13"/>
      <c r="OI7" s="13"/>
      <c r="OJ7" s="13"/>
      <c r="OK7" s="13"/>
      <c r="OL7" s="13"/>
      <c r="OM7" s="13"/>
      <c r="ON7" s="13"/>
      <c r="OO7" s="13"/>
      <c r="OP7" s="13"/>
      <c r="OQ7" s="13"/>
      <c r="OR7" s="13"/>
      <c r="OS7" s="13"/>
      <c r="OT7" s="13"/>
      <c r="OU7" s="13"/>
      <c r="OV7" s="13"/>
      <c r="OW7" s="13"/>
      <c r="OX7" s="13"/>
      <c r="OY7" s="13"/>
      <c r="OZ7" s="13"/>
      <c r="PA7" s="13"/>
      <c r="PB7" s="13"/>
      <c r="PC7" s="13"/>
      <c r="PD7" s="13"/>
    </row>
    <row r="8" spans="1:420" ht="45" customHeight="1" x14ac:dyDescent="0.3">
      <c r="A8" s="13"/>
      <c r="B8" s="149" t="s">
        <v>1202</v>
      </c>
      <c r="C8" s="94" t="s">
        <v>324</v>
      </c>
      <c r="D8" s="179"/>
      <c r="E8" s="13"/>
      <c r="F8" s="198"/>
      <c r="G8" s="199"/>
      <c r="H8" s="199"/>
      <c r="I8" s="200"/>
      <c r="J8" s="115">
        <f t="shared" ref="J8:J11" si="0">AX8</f>
        <v>0</v>
      </c>
      <c r="K8" s="13"/>
      <c r="L8" s="198"/>
      <c r="M8" s="199"/>
      <c r="N8" s="199"/>
      <c r="O8" s="200"/>
      <c r="P8" s="116">
        <f t="shared" ref="P8:P11" si="1">AY8</f>
        <v>0</v>
      </c>
      <c r="Q8" s="13"/>
      <c r="R8" s="198"/>
      <c r="S8" s="199"/>
      <c r="T8" s="199"/>
      <c r="U8" s="199"/>
      <c r="V8" s="199"/>
      <c r="W8" s="199"/>
      <c r="X8" s="200"/>
      <c r="Y8" s="13"/>
      <c r="Z8" s="198"/>
      <c r="AA8" s="199"/>
      <c r="AB8" s="199"/>
      <c r="AC8" s="199"/>
      <c r="AD8" s="199"/>
      <c r="AE8" s="199"/>
      <c r="AF8" s="200"/>
      <c r="AG8" s="13"/>
      <c r="AH8" s="198"/>
      <c r="AI8" s="199"/>
      <c r="AJ8" s="199"/>
      <c r="AK8" s="199"/>
      <c r="AL8" s="199"/>
      <c r="AM8" s="199"/>
      <c r="AN8" s="200"/>
      <c r="AO8" s="13"/>
      <c r="AP8" s="198"/>
      <c r="AQ8" s="199"/>
      <c r="AR8" s="199"/>
      <c r="AS8" s="199"/>
      <c r="AT8" s="199"/>
      <c r="AU8" s="199"/>
      <c r="AV8" s="200"/>
      <c r="AW8" s="13"/>
      <c r="AX8" s="95"/>
      <c r="AY8" s="27">
        <f t="shared" ref="AY8:AY11" si="2">AZ8+BA8</f>
        <v>0</v>
      </c>
      <c r="AZ8" s="95"/>
      <c r="BA8" s="95"/>
      <c r="BB8" s="27">
        <f t="shared" ref="BB8:BB11" si="3">BC8+BD8</f>
        <v>0</v>
      </c>
      <c r="BC8" s="95"/>
      <c r="BD8" s="95"/>
      <c r="BE8" s="96"/>
      <c r="BF8" s="13"/>
      <c r="BG8" s="198"/>
      <c r="BH8" s="199"/>
      <c r="BI8" s="199"/>
      <c r="BJ8" s="200"/>
      <c r="BK8" s="115">
        <f t="shared" ref="BK8:BK11" si="4">CY8</f>
        <v>0</v>
      </c>
      <c r="BL8" s="13"/>
      <c r="BM8" s="198"/>
      <c r="BN8" s="199"/>
      <c r="BO8" s="199"/>
      <c r="BP8" s="200"/>
      <c r="BQ8" s="116">
        <f t="shared" ref="BQ8:BQ11" si="5">CZ8</f>
        <v>0</v>
      </c>
      <c r="BR8" s="13"/>
      <c r="BS8" s="198"/>
      <c r="BT8" s="199"/>
      <c r="BU8" s="199"/>
      <c r="BV8" s="199"/>
      <c r="BW8" s="199"/>
      <c r="BX8" s="199"/>
      <c r="BY8" s="200"/>
      <c r="BZ8" s="13"/>
      <c r="CA8" s="198"/>
      <c r="CB8" s="199"/>
      <c r="CC8" s="199"/>
      <c r="CD8" s="199"/>
      <c r="CE8" s="199"/>
      <c r="CF8" s="199"/>
      <c r="CG8" s="200"/>
      <c r="CH8" s="13"/>
      <c r="CI8" s="198"/>
      <c r="CJ8" s="199"/>
      <c r="CK8" s="199"/>
      <c r="CL8" s="199"/>
      <c r="CM8" s="199"/>
      <c r="CN8" s="199"/>
      <c r="CO8" s="200"/>
      <c r="CP8" s="13"/>
      <c r="CQ8" s="198"/>
      <c r="CR8" s="199"/>
      <c r="CS8" s="199"/>
      <c r="CT8" s="199"/>
      <c r="CU8" s="199"/>
      <c r="CV8" s="199"/>
      <c r="CW8" s="200"/>
      <c r="CX8" s="13"/>
      <c r="CY8" s="95"/>
      <c r="CZ8" s="27">
        <f t="shared" ref="CZ8:CZ11" si="6">DA8+DB8</f>
        <v>0</v>
      </c>
      <c r="DA8" s="95"/>
      <c r="DB8" s="95"/>
      <c r="DC8" s="27">
        <f t="shared" ref="DC8:DC11" si="7">DD8+DE8</f>
        <v>0</v>
      </c>
      <c r="DD8" s="95"/>
      <c r="DE8" s="95"/>
      <c r="DF8" s="96"/>
      <c r="DG8" s="13"/>
      <c r="DH8" s="198"/>
      <c r="DI8" s="199"/>
      <c r="DJ8" s="199"/>
      <c r="DK8" s="200"/>
      <c r="DL8" s="115">
        <f t="shared" ref="DL8:DL11" si="8">EZ8</f>
        <v>0</v>
      </c>
      <c r="DM8" s="13"/>
      <c r="DN8" s="198"/>
      <c r="DO8" s="199"/>
      <c r="DP8" s="199"/>
      <c r="DQ8" s="200"/>
      <c r="DR8" s="116">
        <f t="shared" ref="DR8:DR11" si="9">FA8</f>
        <v>0</v>
      </c>
      <c r="DS8" s="13"/>
      <c r="DT8" s="198"/>
      <c r="DU8" s="199"/>
      <c r="DV8" s="199"/>
      <c r="DW8" s="199"/>
      <c r="DX8" s="199"/>
      <c r="DY8" s="199"/>
      <c r="DZ8" s="200"/>
      <c r="EA8" s="13"/>
      <c r="EB8" s="198"/>
      <c r="EC8" s="199"/>
      <c r="ED8" s="199"/>
      <c r="EE8" s="199"/>
      <c r="EF8" s="199"/>
      <c r="EG8" s="199"/>
      <c r="EH8" s="200"/>
      <c r="EI8" s="13"/>
      <c r="EJ8" s="198"/>
      <c r="EK8" s="199"/>
      <c r="EL8" s="199"/>
      <c r="EM8" s="199"/>
      <c r="EN8" s="199"/>
      <c r="EO8" s="199"/>
      <c r="EP8" s="200"/>
      <c r="EQ8" s="13"/>
      <c r="ER8" s="198"/>
      <c r="ES8" s="199"/>
      <c r="ET8" s="199"/>
      <c r="EU8" s="199"/>
      <c r="EV8" s="199"/>
      <c r="EW8" s="199"/>
      <c r="EX8" s="200"/>
      <c r="EY8" s="13"/>
      <c r="EZ8" s="95"/>
      <c r="FA8" s="27">
        <f t="shared" ref="FA8:FA11" si="10">FB8+FC8</f>
        <v>0</v>
      </c>
      <c r="FB8" s="95"/>
      <c r="FC8" s="95"/>
      <c r="FD8" s="27">
        <f t="shared" ref="FD8:FD11" si="11">FE8+FF8</f>
        <v>0</v>
      </c>
      <c r="FE8" s="95"/>
      <c r="FF8" s="95"/>
      <c r="FG8" s="96"/>
      <c r="FH8" s="13"/>
      <c r="FI8" s="198"/>
      <c r="FJ8" s="199"/>
      <c r="FK8" s="199"/>
      <c r="FL8" s="200"/>
      <c r="FM8" s="115">
        <f t="shared" ref="FM8:FM11" si="12">HA8</f>
        <v>0</v>
      </c>
      <c r="FN8" s="13"/>
      <c r="FO8" s="198"/>
      <c r="FP8" s="199"/>
      <c r="FQ8" s="199"/>
      <c r="FR8" s="200"/>
      <c r="FS8" s="116">
        <f t="shared" ref="FS8:FS11" si="13">HB8</f>
        <v>0</v>
      </c>
      <c r="FT8" s="13"/>
      <c r="FU8" s="198"/>
      <c r="FV8" s="199"/>
      <c r="FW8" s="199"/>
      <c r="FX8" s="199"/>
      <c r="FY8" s="199"/>
      <c r="FZ8" s="199"/>
      <c r="GA8" s="200"/>
      <c r="GB8" s="13"/>
      <c r="GC8" s="198"/>
      <c r="GD8" s="199"/>
      <c r="GE8" s="199"/>
      <c r="GF8" s="199"/>
      <c r="GG8" s="199"/>
      <c r="GH8" s="199"/>
      <c r="GI8" s="200"/>
      <c r="GJ8" s="13"/>
      <c r="GK8" s="198"/>
      <c r="GL8" s="199"/>
      <c r="GM8" s="199"/>
      <c r="GN8" s="199"/>
      <c r="GO8" s="199"/>
      <c r="GP8" s="199"/>
      <c r="GQ8" s="200"/>
      <c r="GR8" s="13"/>
      <c r="GS8" s="198"/>
      <c r="GT8" s="199"/>
      <c r="GU8" s="199"/>
      <c r="GV8" s="199"/>
      <c r="GW8" s="199"/>
      <c r="GX8" s="199"/>
      <c r="GY8" s="200"/>
      <c r="GZ8" s="13"/>
      <c r="HA8" s="95"/>
      <c r="HB8" s="27">
        <f t="shared" ref="HB8:HB11" si="14">HC8+HD8</f>
        <v>0</v>
      </c>
      <c r="HC8" s="95"/>
      <c r="HD8" s="95"/>
      <c r="HE8" s="27">
        <f t="shared" ref="HE8:HE11" si="15">HF8+HG8</f>
        <v>0</v>
      </c>
      <c r="HF8" s="95"/>
      <c r="HG8" s="95"/>
      <c r="HH8" s="96"/>
      <c r="HI8" s="13"/>
      <c r="HJ8" s="198"/>
      <c r="HK8" s="199"/>
      <c r="HL8" s="199"/>
      <c r="HM8" s="200"/>
      <c r="HN8" s="115">
        <f t="shared" ref="HN8:HN11" si="16">JB8</f>
        <v>0</v>
      </c>
      <c r="HO8" s="13"/>
      <c r="HP8" s="198"/>
      <c r="HQ8" s="199"/>
      <c r="HR8" s="199"/>
      <c r="HS8" s="200"/>
      <c r="HT8" s="116">
        <f t="shared" ref="HT8:HT11" si="17">JC8</f>
        <v>0</v>
      </c>
      <c r="HU8" s="13"/>
      <c r="HV8" s="198"/>
      <c r="HW8" s="199"/>
      <c r="HX8" s="199"/>
      <c r="HY8" s="199"/>
      <c r="HZ8" s="199"/>
      <c r="IA8" s="199"/>
      <c r="IB8" s="200"/>
      <c r="IC8" s="13"/>
      <c r="ID8" s="198"/>
      <c r="IE8" s="199"/>
      <c r="IF8" s="199"/>
      <c r="IG8" s="199"/>
      <c r="IH8" s="199"/>
      <c r="II8" s="199"/>
      <c r="IJ8" s="200"/>
      <c r="IK8" s="13"/>
      <c r="IL8" s="198"/>
      <c r="IM8" s="199"/>
      <c r="IN8" s="199"/>
      <c r="IO8" s="199"/>
      <c r="IP8" s="199"/>
      <c r="IQ8" s="199"/>
      <c r="IR8" s="200"/>
      <c r="IS8" s="13"/>
      <c r="IT8" s="198"/>
      <c r="IU8" s="199"/>
      <c r="IV8" s="199"/>
      <c r="IW8" s="199"/>
      <c r="IX8" s="199"/>
      <c r="IY8" s="199"/>
      <c r="IZ8" s="200"/>
      <c r="JA8" s="13"/>
      <c r="JB8" s="95"/>
      <c r="JC8" s="27">
        <f t="shared" ref="JC8:JC11" si="18">JD8+JE8</f>
        <v>0</v>
      </c>
      <c r="JD8" s="95"/>
      <c r="JE8" s="95"/>
      <c r="JF8" s="27">
        <f t="shared" ref="JF8:JF11" si="19">JG8+JH8</f>
        <v>0</v>
      </c>
      <c r="JG8" s="95"/>
      <c r="JH8" s="95"/>
      <c r="JI8" s="96"/>
      <c r="JJ8" s="13"/>
      <c r="JK8" s="198"/>
      <c r="JL8" s="199"/>
      <c r="JM8" s="199"/>
      <c r="JN8" s="200"/>
      <c r="JO8" s="115">
        <f t="shared" ref="JO8:JO11" si="20">LC8</f>
        <v>0</v>
      </c>
      <c r="JP8" s="13"/>
      <c r="JQ8" s="198"/>
      <c r="JR8" s="199"/>
      <c r="JS8" s="199"/>
      <c r="JT8" s="200"/>
      <c r="JU8" s="116">
        <f t="shared" ref="JU8:JU11" si="21">LD8</f>
        <v>0</v>
      </c>
      <c r="JV8" s="13"/>
      <c r="JW8" s="198"/>
      <c r="JX8" s="199"/>
      <c r="JY8" s="199"/>
      <c r="JZ8" s="199"/>
      <c r="KA8" s="199"/>
      <c r="KB8" s="199"/>
      <c r="KC8" s="200"/>
      <c r="KD8" s="13"/>
      <c r="KE8" s="198"/>
      <c r="KF8" s="199"/>
      <c r="KG8" s="199"/>
      <c r="KH8" s="199"/>
      <c r="KI8" s="199"/>
      <c r="KJ8" s="199"/>
      <c r="KK8" s="200"/>
      <c r="KL8" s="13"/>
      <c r="KM8" s="198"/>
      <c r="KN8" s="199"/>
      <c r="KO8" s="199"/>
      <c r="KP8" s="199"/>
      <c r="KQ8" s="199"/>
      <c r="KR8" s="199"/>
      <c r="KS8" s="200"/>
      <c r="KT8" s="13"/>
      <c r="KU8" s="198"/>
      <c r="KV8" s="199"/>
      <c r="KW8" s="199"/>
      <c r="KX8" s="199"/>
      <c r="KY8" s="199"/>
      <c r="KZ8" s="199"/>
      <c r="LA8" s="200"/>
      <c r="LB8" s="13"/>
      <c r="LC8" s="95"/>
      <c r="LD8" s="27">
        <f t="shared" ref="LD8:LD11" si="22">LE8+LF8</f>
        <v>0</v>
      </c>
      <c r="LE8" s="95"/>
      <c r="LF8" s="95"/>
      <c r="LG8" s="27">
        <f t="shared" ref="LG8:LG11" si="23">LH8+LI8</f>
        <v>0</v>
      </c>
      <c r="LH8" s="95"/>
      <c r="LI8" s="95"/>
      <c r="LJ8" s="96"/>
      <c r="LK8" s="13"/>
      <c r="LL8" s="198"/>
      <c r="LM8" s="199"/>
      <c r="LN8" s="199"/>
      <c r="LO8" s="200"/>
      <c r="LP8" s="115">
        <f t="shared" ref="LP8:LP11" si="24">ND8</f>
        <v>0</v>
      </c>
      <c r="LQ8" s="13"/>
      <c r="LR8" s="198"/>
      <c r="LS8" s="199"/>
      <c r="LT8" s="199"/>
      <c r="LU8" s="200"/>
      <c r="LV8" s="116">
        <f t="shared" ref="LV8:LV11" si="25">NE8</f>
        <v>0</v>
      </c>
      <c r="LW8" s="13"/>
      <c r="LX8" s="198"/>
      <c r="LY8" s="199"/>
      <c r="LZ8" s="199"/>
      <c r="MA8" s="199"/>
      <c r="MB8" s="199"/>
      <c r="MC8" s="199"/>
      <c r="MD8" s="200"/>
      <c r="ME8" s="13"/>
      <c r="MF8" s="198"/>
      <c r="MG8" s="199"/>
      <c r="MH8" s="199"/>
      <c r="MI8" s="199"/>
      <c r="MJ8" s="199"/>
      <c r="MK8" s="199"/>
      <c r="ML8" s="200"/>
      <c r="MM8" s="13"/>
      <c r="MN8" s="198"/>
      <c r="MO8" s="199"/>
      <c r="MP8" s="199"/>
      <c r="MQ8" s="199"/>
      <c r="MR8" s="199"/>
      <c r="MS8" s="199"/>
      <c r="MT8" s="200"/>
      <c r="MU8" s="13"/>
      <c r="MV8" s="198"/>
      <c r="MW8" s="199"/>
      <c r="MX8" s="199"/>
      <c r="MY8" s="199"/>
      <c r="MZ8" s="199"/>
      <c r="NA8" s="199"/>
      <c r="NB8" s="200"/>
      <c r="NC8" s="13"/>
      <c r="ND8" s="95"/>
      <c r="NE8" s="27">
        <f t="shared" ref="NE8:NE11" si="26">NF8+NG8</f>
        <v>0</v>
      </c>
      <c r="NF8" s="95"/>
      <c r="NG8" s="95"/>
      <c r="NH8" s="27">
        <f t="shared" ref="NH8:NH11" si="27">NI8+NJ8</f>
        <v>0</v>
      </c>
      <c r="NI8" s="95"/>
      <c r="NJ8" s="95"/>
      <c r="NK8" s="96"/>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row>
    <row r="9" spans="1:420" ht="40.799999999999997" x14ac:dyDescent="0.3">
      <c r="A9" s="13"/>
      <c r="B9" s="149" t="s">
        <v>1203</v>
      </c>
      <c r="C9" s="94" t="s">
        <v>325</v>
      </c>
      <c r="D9" s="179"/>
      <c r="E9" s="13"/>
      <c r="F9" s="198"/>
      <c r="G9" s="199"/>
      <c r="H9" s="199"/>
      <c r="I9" s="200"/>
      <c r="J9" s="115">
        <f t="shared" si="0"/>
        <v>0</v>
      </c>
      <c r="K9" s="13"/>
      <c r="L9" s="198"/>
      <c r="M9" s="199"/>
      <c r="N9" s="199"/>
      <c r="O9" s="200"/>
      <c r="P9" s="116">
        <f t="shared" si="1"/>
        <v>0</v>
      </c>
      <c r="Q9" s="13"/>
      <c r="R9" s="198"/>
      <c r="S9" s="199"/>
      <c r="T9" s="199"/>
      <c r="U9" s="199"/>
      <c r="V9" s="199"/>
      <c r="W9" s="199"/>
      <c r="X9" s="200"/>
      <c r="Y9" s="13"/>
      <c r="Z9" s="198"/>
      <c r="AA9" s="199"/>
      <c r="AB9" s="199"/>
      <c r="AC9" s="199"/>
      <c r="AD9" s="199"/>
      <c r="AE9" s="199"/>
      <c r="AF9" s="200"/>
      <c r="AG9" s="13"/>
      <c r="AH9" s="198"/>
      <c r="AI9" s="199"/>
      <c r="AJ9" s="199"/>
      <c r="AK9" s="199"/>
      <c r="AL9" s="199"/>
      <c r="AM9" s="199"/>
      <c r="AN9" s="200"/>
      <c r="AO9" s="13"/>
      <c r="AP9" s="198"/>
      <c r="AQ9" s="199"/>
      <c r="AR9" s="199"/>
      <c r="AS9" s="199"/>
      <c r="AT9" s="199"/>
      <c r="AU9" s="199"/>
      <c r="AV9" s="200"/>
      <c r="AW9" s="13"/>
      <c r="AX9" s="95"/>
      <c r="AY9" s="27">
        <f t="shared" si="2"/>
        <v>0</v>
      </c>
      <c r="AZ9" s="95"/>
      <c r="BA9" s="95"/>
      <c r="BB9" s="27">
        <f t="shared" si="3"/>
        <v>0</v>
      </c>
      <c r="BC9" s="95"/>
      <c r="BD9" s="95"/>
      <c r="BE9" s="96"/>
      <c r="BF9" s="13"/>
      <c r="BG9" s="198"/>
      <c r="BH9" s="199"/>
      <c r="BI9" s="199"/>
      <c r="BJ9" s="200"/>
      <c r="BK9" s="115">
        <f t="shared" si="4"/>
        <v>0</v>
      </c>
      <c r="BL9" s="13"/>
      <c r="BM9" s="198"/>
      <c r="BN9" s="199"/>
      <c r="BO9" s="199"/>
      <c r="BP9" s="200"/>
      <c r="BQ9" s="116">
        <f t="shared" si="5"/>
        <v>0</v>
      </c>
      <c r="BR9" s="13"/>
      <c r="BS9" s="198"/>
      <c r="BT9" s="199"/>
      <c r="BU9" s="199"/>
      <c r="BV9" s="199"/>
      <c r="BW9" s="199"/>
      <c r="BX9" s="199"/>
      <c r="BY9" s="200"/>
      <c r="BZ9" s="13"/>
      <c r="CA9" s="198"/>
      <c r="CB9" s="199"/>
      <c r="CC9" s="199"/>
      <c r="CD9" s="199"/>
      <c r="CE9" s="199"/>
      <c r="CF9" s="199"/>
      <c r="CG9" s="200"/>
      <c r="CH9" s="13"/>
      <c r="CI9" s="198"/>
      <c r="CJ9" s="199"/>
      <c r="CK9" s="199"/>
      <c r="CL9" s="199"/>
      <c r="CM9" s="199"/>
      <c r="CN9" s="199"/>
      <c r="CO9" s="200"/>
      <c r="CP9" s="13"/>
      <c r="CQ9" s="198"/>
      <c r="CR9" s="199"/>
      <c r="CS9" s="199"/>
      <c r="CT9" s="199"/>
      <c r="CU9" s="199"/>
      <c r="CV9" s="199"/>
      <c r="CW9" s="200"/>
      <c r="CX9" s="13"/>
      <c r="CY9" s="95"/>
      <c r="CZ9" s="27">
        <f t="shared" si="6"/>
        <v>0</v>
      </c>
      <c r="DA9" s="95"/>
      <c r="DB9" s="95"/>
      <c r="DC9" s="27">
        <f t="shared" si="7"/>
        <v>0</v>
      </c>
      <c r="DD9" s="95"/>
      <c r="DE9" s="95"/>
      <c r="DF9" s="96"/>
      <c r="DG9" s="13"/>
      <c r="DH9" s="198"/>
      <c r="DI9" s="199"/>
      <c r="DJ9" s="199"/>
      <c r="DK9" s="200"/>
      <c r="DL9" s="115">
        <f t="shared" si="8"/>
        <v>0</v>
      </c>
      <c r="DM9" s="13"/>
      <c r="DN9" s="198"/>
      <c r="DO9" s="199"/>
      <c r="DP9" s="199"/>
      <c r="DQ9" s="200"/>
      <c r="DR9" s="116">
        <f t="shared" si="9"/>
        <v>0</v>
      </c>
      <c r="DS9" s="13"/>
      <c r="DT9" s="198"/>
      <c r="DU9" s="199"/>
      <c r="DV9" s="199"/>
      <c r="DW9" s="199"/>
      <c r="DX9" s="199"/>
      <c r="DY9" s="199"/>
      <c r="DZ9" s="200"/>
      <c r="EA9" s="13"/>
      <c r="EB9" s="198"/>
      <c r="EC9" s="199"/>
      <c r="ED9" s="199"/>
      <c r="EE9" s="199"/>
      <c r="EF9" s="199"/>
      <c r="EG9" s="199"/>
      <c r="EH9" s="200"/>
      <c r="EI9" s="13"/>
      <c r="EJ9" s="198"/>
      <c r="EK9" s="199"/>
      <c r="EL9" s="199"/>
      <c r="EM9" s="199"/>
      <c r="EN9" s="199"/>
      <c r="EO9" s="199"/>
      <c r="EP9" s="200"/>
      <c r="EQ9" s="13"/>
      <c r="ER9" s="198"/>
      <c r="ES9" s="199"/>
      <c r="ET9" s="199"/>
      <c r="EU9" s="199"/>
      <c r="EV9" s="199"/>
      <c r="EW9" s="199"/>
      <c r="EX9" s="200"/>
      <c r="EY9" s="13"/>
      <c r="EZ9" s="95"/>
      <c r="FA9" s="27">
        <f t="shared" si="10"/>
        <v>0</v>
      </c>
      <c r="FB9" s="95"/>
      <c r="FC9" s="95"/>
      <c r="FD9" s="27">
        <f t="shared" si="11"/>
        <v>0</v>
      </c>
      <c r="FE9" s="95"/>
      <c r="FF9" s="95"/>
      <c r="FG9" s="96"/>
      <c r="FH9" s="13"/>
      <c r="FI9" s="198"/>
      <c r="FJ9" s="199"/>
      <c r="FK9" s="199"/>
      <c r="FL9" s="200"/>
      <c r="FM9" s="115">
        <f t="shared" si="12"/>
        <v>0</v>
      </c>
      <c r="FN9" s="13"/>
      <c r="FO9" s="198"/>
      <c r="FP9" s="199"/>
      <c r="FQ9" s="199"/>
      <c r="FR9" s="200"/>
      <c r="FS9" s="116">
        <f t="shared" si="13"/>
        <v>0</v>
      </c>
      <c r="FT9" s="13"/>
      <c r="FU9" s="198"/>
      <c r="FV9" s="199"/>
      <c r="FW9" s="199"/>
      <c r="FX9" s="199"/>
      <c r="FY9" s="199"/>
      <c r="FZ9" s="199"/>
      <c r="GA9" s="200"/>
      <c r="GB9" s="13"/>
      <c r="GC9" s="198"/>
      <c r="GD9" s="199"/>
      <c r="GE9" s="199"/>
      <c r="GF9" s="199"/>
      <c r="GG9" s="199"/>
      <c r="GH9" s="199"/>
      <c r="GI9" s="200"/>
      <c r="GJ9" s="13"/>
      <c r="GK9" s="198"/>
      <c r="GL9" s="199"/>
      <c r="GM9" s="199"/>
      <c r="GN9" s="199"/>
      <c r="GO9" s="199"/>
      <c r="GP9" s="199"/>
      <c r="GQ9" s="200"/>
      <c r="GR9" s="13"/>
      <c r="GS9" s="198"/>
      <c r="GT9" s="199"/>
      <c r="GU9" s="199"/>
      <c r="GV9" s="199"/>
      <c r="GW9" s="199"/>
      <c r="GX9" s="199"/>
      <c r="GY9" s="200"/>
      <c r="GZ9" s="13"/>
      <c r="HA9" s="95"/>
      <c r="HB9" s="27">
        <f t="shared" si="14"/>
        <v>0</v>
      </c>
      <c r="HC9" s="95"/>
      <c r="HD9" s="95"/>
      <c r="HE9" s="27">
        <f t="shared" si="15"/>
        <v>0</v>
      </c>
      <c r="HF9" s="95"/>
      <c r="HG9" s="95"/>
      <c r="HH9" s="96"/>
      <c r="HI9" s="13"/>
      <c r="HJ9" s="198"/>
      <c r="HK9" s="199"/>
      <c r="HL9" s="199"/>
      <c r="HM9" s="200"/>
      <c r="HN9" s="115">
        <f t="shared" si="16"/>
        <v>0</v>
      </c>
      <c r="HO9" s="13"/>
      <c r="HP9" s="198"/>
      <c r="HQ9" s="199"/>
      <c r="HR9" s="199"/>
      <c r="HS9" s="200"/>
      <c r="HT9" s="116">
        <f t="shared" si="17"/>
        <v>0</v>
      </c>
      <c r="HU9" s="13"/>
      <c r="HV9" s="198"/>
      <c r="HW9" s="199"/>
      <c r="HX9" s="199"/>
      <c r="HY9" s="199"/>
      <c r="HZ9" s="199"/>
      <c r="IA9" s="199"/>
      <c r="IB9" s="200"/>
      <c r="IC9" s="13"/>
      <c r="ID9" s="198"/>
      <c r="IE9" s="199"/>
      <c r="IF9" s="199"/>
      <c r="IG9" s="199"/>
      <c r="IH9" s="199"/>
      <c r="II9" s="199"/>
      <c r="IJ9" s="200"/>
      <c r="IK9" s="13"/>
      <c r="IL9" s="198"/>
      <c r="IM9" s="199"/>
      <c r="IN9" s="199"/>
      <c r="IO9" s="199"/>
      <c r="IP9" s="199"/>
      <c r="IQ9" s="199"/>
      <c r="IR9" s="200"/>
      <c r="IS9" s="13"/>
      <c r="IT9" s="198"/>
      <c r="IU9" s="199"/>
      <c r="IV9" s="199"/>
      <c r="IW9" s="199"/>
      <c r="IX9" s="199"/>
      <c r="IY9" s="199"/>
      <c r="IZ9" s="200"/>
      <c r="JA9" s="13"/>
      <c r="JB9" s="95"/>
      <c r="JC9" s="27">
        <f t="shared" si="18"/>
        <v>0</v>
      </c>
      <c r="JD9" s="95"/>
      <c r="JE9" s="95"/>
      <c r="JF9" s="27">
        <f t="shared" si="19"/>
        <v>0</v>
      </c>
      <c r="JG9" s="95"/>
      <c r="JH9" s="95"/>
      <c r="JI9" s="96"/>
      <c r="JJ9" s="13"/>
      <c r="JK9" s="198"/>
      <c r="JL9" s="199"/>
      <c r="JM9" s="199"/>
      <c r="JN9" s="200"/>
      <c r="JO9" s="115">
        <f t="shared" si="20"/>
        <v>0</v>
      </c>
      <c r="JP9" s="13"/>
      <c r="JQ9" s="198"/>
      <c r="JR9" s="199"/>
      <c r="JS9" s="199"/>
      <c r="JT9" s="200"/>
      <c r="JU9" s="116">
        <f t="shared" si="21"/>
        <v>0</v>
      </c>
      <c r="JV9" s="13"/>
      <c r="JW9" s="198"/>
      <c r="JX9" s="199"/>
      <c r="JY9" s="199"/>
      <c r="JZ9" s="199"/>
      <c r="KA9" s="199"/>
      <c r="KB9" s="199"/>
      <c r="KC9" s="200"/>
      <c r="KD9" s="13"/>
      <c r="KE9" s="198"/>
      <c r="KF9" s="199"/>
      <c r="KG9" s="199"/>
      <c r="KH9" s="199"/>
      <c r="KI9" s="199"/>
      <c r="KJ9" s="199"/>
      <c r="KK9" s="200"/>
      <c r="KL9" s="13"/>
      <c r="KM9" s="198"/>
      <c r="KN9" s="199"/>
      <c r="KO9" s="199"/>
      <c r="KP9" s="199"/>
      <c r="KQ9" s="199"/>
      <c r="KR9" s="199"/>
      <c r="KS9" s="200"/>
      <c r="KT9" s="13"/>
      <c r="KU9" s="198"/>
      <c r="KV9" s="199"/>
      <c r="KW9" s="199"/>
      <c r="KX9" s="199"/>
      <c r="KY9" s="199"/>
      <c r="KZ9" s="199"/>
      <c r="LA9" s="200"/>
      <c r="LB9" s="13"/>
      <c r="LC9" s="95"/>
      <c r="LD9" s="27">
        <f t="shared" si="22"/>
        <v>0</v>
      </c>
      <c r="LE9" s="95"/>
      <c r="LF9" s="95"/>
      <c r="LG9" s="27">
        <f t="shared" si="23"/>
        <v>0</v>
      </c>
      <c r="LH9" s="95"/>
      <c r="LI9" s="95"/>
      <c r="LJ9" s="96"/>
      <c r="LK9" s="13"/>
      <c r="LL9" s="198"/>
      <c r="LM9" s="199"/>
      <c r="LN9" s="199"/>
      <c r="LO9" s="200"/>
      <c r="LP9" s="115">
        <f t="shared" si="24"/>
        <v>0</v>
      </c>
      <c r="LQ9" s="13"/>
      <c r="LR9" s="198"/>
      <c r="LS9" s="199"/>
      <c r="LT9" s="199"/>
      <c r="LU9" s="200"/>
      <c r="LV9" s="116">
        <f t="shared" si="25"/>
        <v>0</v>
      </c>
      <c r="LW9" s="13"/>
      <c r="LX9" s="198"/>
      <c r="LY9" s="199"/>
      <c r="LZ9" s="199"/>
      <c r="MA9" s="199"/>
      <c r="MB9" s="199"/>
      <c r="MC9" s="199"/>
      <c r="MD9" s="200"/>
      <c r="ME9" s="13"/>
      <c r="MF9" s="198"/>
      <c r="MG9" s="199"/>
      <c r="MH9" s="199"/>
      <c r="MI9" s="199"/>
      <c r="MJ9" s="199"/>
      <c r="MK9" s="199"/>
      <c r="ML9" s="200"/>
      <c r="MM9" s="13"/>
      <c r="MN9" s="198"/>
      <c r="MO9" s="199"/>
      <c r="MP9" s="199"/>
      <c r="MQ9" s="199"/>
      <c r="MR9" s="199"/>
      <c r="MS9" s="199"/>
      <c r="MT9" s="200"/>
      <c r="MU9" s="13"/>
      <c r="MV9" s="198"/>
      <c r="MW9" s="199"/>
      <c r="MX9" s="199"/>
      <c r="MY9" s="199"/>
      <c r="MZ9" s="199"/>
      <c r="NA9" s="199"/>
      <c r="NB9" s="200"/>
      <c r="NC9" s="13"/>
      <c r="ND9" s="95"/>
      <c r="NE9" s="27">
        <f t="shared" si="26"/>
        <v>0</v>
      </c>
      <c r="NF9" s="95"/>
      <c r="NG9" s="95"/>
      <c r="NH9" s="27">
        <f t="shared" si="27"/>
        <v>0</v>
      </c>
      <c r="NI9" s="95"/>
      <c r="NJ9" s="95"/>
      <c r="NK9" s="96"/>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row>
    <row r="10" spans="1:420" ht="40.799999999999997" customHeight="1" x14ac:dyDescent="0.3">
      <c r="A10" s="13"/>
      <c r="B10" s="149" t="s">
        <v>1204</v>
      </c>
      <c r="C10" s="94" t="s">
        <v>326</v>
      </c>
      <c r="D10" s="179"/>
      <c r="E10" s="13"/>
      <c r="F10" s="198"/>
      <c r="G10" s="199"/>
      <c r="H10" s="199"/>
      <c r="I10" s="200"/>
      <c r="J10" s="115">
        <f t="shared" si="0"/>
        <v>0</v>
      </c>
      <c r="K10" s="13"/>
      <c r="L10" s="198"/>
      <c r="M10" s="199"/>
      <c r="N10" s="199"/>
      <c r="O10" s="200"/>
      <c r="P10" s="116">
        <f t="shared" si="1"/>
        <v>0</v>
      </c>
      <c r="Q10" s="13"/>
      <c r="R10" s="198"/>
      <c r="S10" s="199"/>
      <c r="T10" s="199"/>
      <c r="U10" s="199"/>
      <c r="V10" s="199"/>
      <c r="W10" s="199"/>
      <c r="X10" s="200"/>
      <c r="Y10" s="13"/>
      <c r="Z10" s="198"/>
      <c r="AA10" s="199"/>
      <c r="AB10" s="199"/>
      <c r="AC10" s="199"/>
      <c r="AD10" s="199"/>
      <c r="AE10" s="199"/>
      <c r="AF10" s="200"/>
      <c r="AG10" s="13"/>
      <c r="AH10" s="198"/>
      <c r="AI10" s="199"/>
      <c r="AJ10" s="199"/>
      <c r="AK10" s="199"/>
      <c r="AL10" s="199"/>
      <c r="AM10" s="199"/>
      <c r="AN10" s="200"/>
      <c r="AO10" s="13"/>
      <c r="AP10" s="198"/>
      <c r="AQ10" s="199"/>
      <c r="AR10" s="199"/>
      <c r="AS10" s="199"/>
      <c r="AT10" s="199"/>
      <c r="AU10" s="199"/>
      <c r="AV10" s="200"/>
      <c r="AW10" s="13"/>
      <c r="AX10" s="95"/>
      <c r="AY10" s="27">
        <f t="shared" si="2"/>
        <v>0</v>
      </c>
      <c r="AZ10" s="95"/>
      <c r="BA10" s="95"/>
      <c r="BB10" s="27">
        <f t="shared" si="3"/>
        <v>0</v>
      </c>
      <c r="BC10" s="95"/>
      <c r="BD10" s="95"/>
      <c r="BE10" s="96"/>
      <c r="BF10" s="13"/>
      <c r="BG10" s="198"/>
      <c r="BH10" s="199"/>
      <c r="BI10" s="199"/>
      <c r="BJ10" s="200"/>
      <c r="BK10" s="115">
        <f t="shared" si="4"/>
        <v>0</v>
      </c>
      <c r="BL10" s="13"/>
      <c r="BM10" s="198"/>
      <c r="BN10" s="199"/>
      <c r="BO10" s="199"/>
      <c r="BP10" s="200"/>
      <c r="BQ10" s="116">
        <f t="shared" si="5"/>
        <v>0</v>
      </c>
      <c r="BR10" s="13"/>
      <c r="BS10" s="198"/>
      <c r="BT10" s="199"/>
      <c r="BU10" s="199"/>
      <c r="BV10" s="199"/>
      <c r="BW10" s="199"/>
      <c r="BX10" s="199"/>
      <c r="BY10" s="200"/>
      <c r="BZ10" s="13"/>
      <c r="CA10" s="198"/>
      <c r="CB10" s="199"/>
      <c r="CC10" s="199"/>
      <c r="CD10" s="199"/>
      <c r="CE10" s="199"/>
      <c r="CF10" s="199"/>
      <c r="CG10" s="200"/>
      <c r="CH10" s="13"/>
      <c r="CI10" s="198"/>
      <c r="CJ10" s="199"/>
      <c r="CK10" s="199"/>
      <c r="CL10" s="199"/>
      <c r="CM10" s="199"/>
      <c r="CN10" s="199"/>
      <c r="CO10" s="200"/>
      <c r="CP10" s="13"/>
      <c r="CQ10" s="198"/>
      <c r="CR10" s="199"/>
      <c r="CS10" s="199"/>
      <c r="CT10" s="199"/>
      <c r="CU10" s="199"/>
      <c r="CV10" s="199"/>
      <c r="CW10" s="200"/>
      <c r="CX10" s="13"/>
      <c r="CY10" s="95"/>
      <c r="CZ10" s="27">
        <f t="shared" si="6"/>
        <v>0</v>
      </c>
      <c r="DA10" s="95"/>
      <c r="DB10" s="95"/>
      <c r="DC10" s="27">
        <f t="shared" si="7"/>
        <v>0</v>
      </c>
      <c r="DD10" s="95"/>
      <c r="DE10" s="95"/>
      <c r="DF10" s="96"/>
      <c r="DG10" s="13"/>
      <c r="DH10" s="198"/>
      <c r="DI10" s="199"/>
      <c r="DJ10" s="199"/>
      <c r="DK10" s="200"/>
      <c r="DL10" s="115">
        <f t="shared" si="8"/>
        <v>0</v>
      </c>
      <c r="DM10" s="13"/>
      <c r="DN10" s="198"/>
      <c r="DO10" s="199"/>
      <c r="DP10" s="199"/>
      <c r="DQ10" s="200"/>
      <c r="DR10" s="116">
        <f t="shared" si="9"/>
        <v>0</v>
      </c>
      <c r="DS10" s="13"/>
      <c r="DT10" s="198"/>
      <c r="DU10" s="199"/>
      <c r="DV10" s="199"/>
      <c r="DW10" s="199"/>
      <c r="DX10" s="199"/>
      <c r="DY10" s="199"/>
      <c r="DZ10" s="200"/>
      <c r="EA10" s="13"/>
      <c r="EB10" s="198"/>
      <c r="EC10" s="199"/>
      <c r="ED10" s="199"/>
      <c r="EE10" s="199"/>
      <c r="EF10" s="199"/>
      <c r="EG10" s="199"/>
      <c r="EH10" s="200"/>
      <c r="EI10" s="13"/>
      <c r="EJ10" s="198"/>
      <c r="EK10" s="199"/>
      <c r="EL10" s="199"/>
      <c r="EM10" s="199"/>
      <c r="EN10" s="199"/>
      <c r="EO10" s="199"/>
      <c r="EP10" s="200"/>
      <c r="EQ10" s="13"/>
      <c r="ER10" s="198"/>
      <c r="ES10" s="199"/>
      <c r="ET10" s="199"/>
      <c r="EU10" s="199"/>
      <c r="EV10" s="199"/>
      <c r="EW10" s="199"/>
      <c r="EX10" s="200"/>
      <c r="EY10" s="13"/>
      <c r="EZ10" s="95"/>
      <c r="FA10" s="27">
        <f t="shared" si="10"/>
        <v>0</v>
      </c>
      <c r="FB10" s="95"/>
      <c r="FC10" s="95"/>
      <c r="FD10" s="27">
        <f t="shared" si="11"/>
        <v>0</v>
      </c>
      <c r="FE10" s="95"/>
      <c r="FF10" s="95"/>
      <c r="FG10" s="96"/>
      <c r="FH10" s="13"/>
      <c r="FI10" s="198"/>
      <c r="FJ10" s="199"/>
      <c r="FK10" s="199"/>
      <c r="FL10" s="200"/>
      <c r="FM10" s="115">
        <f t="shared" si="12"/>
        <v>0</v>
      </c>
      <c r="FN10" s="13"/>
      <c r="FO10" s="198"/>
      <c r="FP10" s="199"/>
      <c r="FQ10" s="199"/>
      <c r="FR10" s="200"/>
      <c r="FS10" s="116">
        <f t="shared" si="13"/>
        <v>0</v>
      </c>
      <c r="FT10" s="13"/>
      <c r="FU10" s="198"/>
      <c r="FV10" s="199"/>
      <c r="FW10" s="199"/>
      <c r="FX10" s="199"/>
      <c r="FY10" s="199"/>
      <c r="FZ10" s="199"/>
      <c r="GA10" s="200"/>
      <c r="GB10" s="13"/>
      <c r="GC10" s="198"/>
      <c r="GD10" s="199"/>
      <c r="GE10" s="199"/>
      <c r="GF10" s="199"/>
      <c r="GG10" s="199"/>
      <c r="GH10" s="199"/>
      <c r="GI10" s="200"/>
      <c r="GJ10" s="13"/>
      <c r="GK10" s="198"/>
      <c r="GL10" s="199"/>
      <c r="GM10" s="199"/>
      <c r="GN10" s="199"/>
      <c r="GO10" s="199"/>
      <c r="GP10" s="199"/>
      <c r="GQ10" s="200"/>
      <c r="GR10" s="13"/>
      <c r="GS10" s="198"/>
      <c r="GT10" s="199"/>
      <c r="GU10" s="199"/>
      <c r="GV10" s="199"/>
      <c r="GW10" s="199"/>
      <c r="GX10" s="199"/>
      <c r="GY10" s="200"/>
      <c r="GZ10" s="13"/>
      <c r="HA10" s="95"/>
      <c r="HB10" s="27">
        <f t="shared" si="14"/>
        <v>0</v>
      </c>
      <c r="HC10" s="95"/>
      <c r="HD10" s="95"/>
      <c r="HE10" s="27">
        <f t="shared" si="15"/>
        <v>0</v>
      </c>
      <c r="HF10" s="95"/>
      <c r="HG10" s="95"/>
      <c r="HH10" s="96"/>
      <c r="HI10" s="13"/>
      <c r="HJ10" s="198"/>
      <c r="HK10" s="199"/>
      <c r="HL10" s="199"/>
      <c r="HM10" s="200"/>
      <c r="HN10" s="115">
        <f t="shared" si="16"/>
        <v>0</v>
      </c>
      <c r="HO10" s="13"/>
      <c r="HP10" s="198"/>
      <c r="HQ10" s="199"/>
      <c r="HR10" s="199"/>
      <c r="HS10" s="200"/>
      <c r="HT10" s="116">
        <f t="shared" si="17"/>
        <v>0</v>
      </c>
      <c r="HU10" s="13"/>
      <c r="HV10" s="198"/>
      <c r="HW10" s="199"/>
      <c r="HX10" s="199"/>
      <c r="HY10" s="199"/>
      <c r="HZ10" s="199"/>
      <c r="IA10" s="199"/>
      <c r="IB10" s="200"/>
      <c r="IC10" s="13"/>
      <c r="ID10" s="198"/>
      <c r="IE10" s="199"/>
      <c r="IF10" s="199"/>
      <c r="IG10" s="199"/>
      <c r="IH10" s="199"/>
      <c r="II10" s="199"/>
      <c r="IJ10" s="200"/>
      <c r="IK10" s="13"/>
      <c r="IL10" s="198"/>
      <c r="IM10" s="199"/>
      <c r="IN10" s="199"/>
      <c r="IO10" s="199"/>
      <c r="IP10" s="199"/>
      <c r="IQ10" s="199"/>
      <c r="IR10" s="200"/>
      <c r="IS10" s="13"/>
      <c r="IT10" s="198"/>
      <c r="IU10" s="199"/>
      <c r="IV10" s="199"/>
      <c r="IW10" s="199"/>
      <c r="IX10" s="199"/>
      <c r="IY10" s="199"/>
      <c r="IZ10" s="200"/>
      <c r="JA10" s="13"/>
      <c r="JB10" s="95"/>
      <c r="JC10" s="27">
        <f t="shared" si="18"/>
        <v>0</v>
      </c>
      <c r="JD10" s="95"/>
      <c r="JE10" s="95"/>
      <c r="JF10" s="27">
        <f t="shared" si="19"/>
        <v>0</v>
      </c>
      <c r="JG10" s="95"/>
      <c r="JH10" s="95"/>
      <c r="JI10" s="96"/>
      <c r="JJ10" s="13"/>
      <c r="JK10" s="198"/>
      <c r="JL10" s="199"/>
      <c r="JM10" s="199"/>
      <c r="JN10" s="200"/>
      <c r="JO10" s="115">
        <f t="shared" si="20"/>
        <v>0</v>
      </c>
      <c r="JP10" s="13"/>
      <c r="JQ10" s="198"/>
      <c r="JR10" s="199"/>
      <c r="JS10" s="199"/>
      <c r="JT10" s="200"/>
      <c r="JU10" s="116">
        <f t="shared" si="21"/>
        <v>0</v>
      </c>
      <c r="JV10" s="13"/>
      <c r="JW10" s="198"/>
      <c r="JX10" s="199"/>
      <c r="JY10" s="199"/>
      <c r="JZ10" s="199"/>
      <c r="KA10" s="199"/>
      <c r="KB10" s="199"/>
      <c r="KC10" s="200"/>
      <c r="KD10" s="13"/>
      <c r="KE10" s="198"/>
      <c r="KF10" s="199"/>
      <c r="KG10" s="199"/>
      <c r="KH10" s="199"/>
      <c r="KI10" s="199"/>
      <c r="KJ10" s="199"/>
      <c r="KK10" s="200"/>
      <c r="KL10" s="13"/>
      <c r="KM10" s="198"/>
      <c r="KN10" s="199"/>
      <c r="KO10" s="199"/>
      <c r="KP10" s="199"/>
      <c r="KQ10" s="199"/>
      <c r="KR10" s="199"/>
      <c r="KS10" s="200"/>
      <c r="KT10" s="13"/>
      <c r="KU10" s="198"/>
      <c r="KV10" s="199"/>
      <c r="KW10" s="199"/>
      <c r="KX10" s="199"/>
      <c r="KY10" s="199"/>
      <c r="KZ10" s="199"/>
      <c r="LA10" s="200"/>
      <c r="LB10" s="13"/>
      <c r="LC10" s="95"/>
      <c r="LD10" s="27">
        <f t="shared" si="22"/>
        <v>0</v>
      </c>
      <c r="LE10" s="95"/>
      <c r="LF10" s="95"/>
      <c r="LG10" s="27">
        <f t="shared" si="23"/>
        <v>0</v>
      </c>
      <c r="LH10" s="95"/>
      <c r="LI10" s="95"/>
      <c r="LJ10" s="96"/>
      <c r="LK10" s="13"/>
      <c r="LL10" s="198"/>
      <c r="LM10" s="199"/>
      <c r="LN10" s="199"/>
      <c r="LO10" s="200"/>
      <c r="LP10" s="115">
        <f t="shared" si="24"/>
        <v>0</v>
      </c>
      <c r="LQ10" s="13"/>
      <c r="LR10" s="198"/>
      <c r="LS10" s="199"/>
      <c r="LT10" s="199"/>
      <c r="LU10" s="200"/>
      <c r="LV10" s="116">
        <f t="shared" si="25"/>
        <v>0</v>
      </c>
      <c r="LW10" s="13"/>
      <c r="LX10" s="198"/>
      <c r="LY10" s="199"/>
      <c r="LZ10" s="199"/>
      <c r="MA10" s="199"/>
      <c r="MB10" s="199"/>
      <c r="MC10" s="199"/>
      <c r="MD10" s="200"/>
      <c r="ME10" s="13"/>
      <c r="MF10" s="198"/>
      <c r="MG10" s="199"/>
      <c r="MH10" s="199"/>
      <c r="MI10" s="199"/>
      <c r="MJ10" s="199"/>
      <c r="MK10" s="199"/>
      <c r="ML10" s="200"/>
      <c r="MM10" s="13"/>
      <c r="MN10" s="198"/>
      <c r="MO10" s="199"/>
      <c r="MP10" s="199"/>
      <c r="MQ10" s="199"/>
      <c r="MR10" s="199"/>
      <c r="MS10" s="199"/>
      <c r="MT10" s="200"/>
      <c r="MU10" s="13"/>
      <c r="MV10" s="198"/>
      <c r="MW10" s="199"/>
      <c r="MX10" s="199"/>
      <c r="MY10" s="199"/>
      <c r="MZ10" s="199"/>
      <c r="NA10" s="199"/>
      <c r="NB10" s="200"/>
      <c r="NC10" s="13"/>
      <c r="ND10" s="95"/>
      <c r="NE10" s="27">
        <f t="shared" si="26"/>
        <v>0</v>
      </c>
      <c r="NF10" s="95"/>
      <c r="NG10" s="95"/>
      <c r="NH10" s="27">
        <f t="shared" si="27"/>
        <v>0</v>
      </c>
      <c r="NI10" s="95"/>
      <c r="NJ10" s="95"/>
      <c r="NK10" s="96"/>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row>
    <row r="11" spans="1:420" ht="34.200000000000003" customHeight="1" x14ac:dyDescent="0.3">
      <c r="A11" s="13"/>
      <c r="B11" s="149" t="s">
        <v>1205</v>
      </c>
      <c r="C11" s="94" t="s">
        <v>327</v>
      </c>
      <c r="D11" s="218"/>
      <c r="E11" s="13"/>
      <c r="F11" s="201"/>
      <c r="G11" s="202"/>
      <c r="H11" s="202"/>
      <c r="I11" s="203"/>
      <c r="J11" s="115">
        <f t="shared" si="0"/>
        <v>0</v>
      </c>
      <c r="K11" s="13"/>
      <c r="L11" s="201"/>
      <c r="M11" s="202"/>
      <c r="N11" s="202"/>
      <c r="O11" s="203"/>
      <c r="P11" s="116">
        <f t="shared" si="1"/>
        <v>0</v>
      </c>
      <c r="Q11" s="13"/>
      <c r="R11" s="201"/>
      <c r="S11" s="202"/>
      <c r="T11" s="202"/>
      <c r="U11" s="202"/>
      <c r="V11" s="202"/>
      <c r="W11" s="202"/>
      <c r="X11" s="203"/>
      <c r="Y11" s="13"/>
      <c r="Z11" s="201"/>
      <c r="AA11" s="202"/>
      <c r="AB11" s="202"/>
      <c r="AC11" s="202"/>
      <c r="AD11" s="202"/>
      <c r="AE11" s="202"/>
      <c r="AF11" s="203"/>
      <c r="AG11" s="13"/>
      <c r="AH11" s="201"/>
      <c r="AI11" s="202"/>
      <c r="AJ11" s="202"/>
      <c r="AK11" s="202"/>
      <c r="AL11" s="202"/>
      <c r="AM11" s="202"/>
      <c r="AN11" s="203"/>
      <c r="AO11" s="13"/>
      <c r="AP11" s="201"/>
      <c r="AQ11" s="202"/>
      <c r="AR11" s="202"/>
      <c r="AS11" s="202"/>
      <c r="AT11" s="202"/>
      <c r="AU11" s="202"/>
      <c r="AV11" s="203"/>
      <c r="AW11" s="13"/>
      <c r="AX11" s="95"/>
      <c r="AY11" s="27">
        <f t="shared" si="2"/>
        <v>0</v>
      </c>
      <c r="AZ11" s="95"/>
      <c r="BA11" s="95"/>
      <c r="BB11" s="27">
        <f t="shared" si="3"/>
        <v>0</v>
      </c>
      <c r="BC11" s="95"/>
      <c r="BD11" s="95"/>
      <c r="BE11" s="96"/>
      <c r="BF11" s="13"/>
      <c r="BG11" s="201"/>
      <c r="BH11" s="202"/>
      <c r="BI11" s="202"/>
      <c r="BJ11" s="203"/>
      <c r="BK11" s="115">
        <f t="shared" si="4"/>
        <v>0</v>
      </c>
      <c r="BL11" s="13"/>
      <c r="BM11" s="201"/>
      <c r="BN11" s="202"/>
      <c r="BO11" s="202"/>
      <c r="BP11" s="203"/>
      <c r="BQ11" s="116">
        <f t="shared" si="5"/>
        <v>0</v>
      </c>
      <c r="BR11" s="13"/>
      <c r="BS11" s="201"/>
      <c r="BT11" s="202"/>
      <c r="BU11" s="202"/>
      <c r="BV11" s="202"/>
      <c r="BW11" s="202"/>
      <c r="BX11" s="202"/>
      <c r="BY11" s="203"/>
      <c r="BZ11" s="13"/>
      <c r="CA11" s="201"/>
      <c r="CB11" s="202"/>
      <c r="CC11" s="202"/>
      <c r="CD11" s="202"/>
      <c r="CE11" s="202"/>
      <c r="CF11" s="202"/>
      <c r="CG11" s="203"/>
      <c r="CH11" s="13"/>
      <c r="CI11" s="201"/>
      <c r="CJ11" s="202"/>
      <c r="CK11" s="202"/>
      <c r="CL11" s="202"/>
      <c r="CM11" s="202"/>
      <c r="CN11" s="202"/>
      <c r="CO11" s="203"/>
      <c r="CP11" s="13"/>
      <c r="CQ11" s="201"/>
      <c r="CR11" s="202"/>
      <c r="CS11" s="202"/>
      <c r="CT11" s="202"/>
      <c r="CU11" s="202"/>
      <c r="CV11" s="202"/>
      <c r="CW11" s="203"/>
      <c r="CX11" s="13"/>
      <c r="CY11" s="95"/>
      <c r="CZ11" s="27">
        <f t="shared" si="6"/>
        <v>0</v>
      </c>
      <c r="DA11" s="95"/>
      <c r="DB11" s="95"/>
      <c r="DC11" s="27">
        <f t="shared" si="7"/>
        <v>0</v>
      </c>
      <c r="DD11" s="95"/>
      <c r="DE11" s="95"/>
      <c r="DF11" s="96"/>
      <c r="DG11" s="13"/>
      <c r="DH11" s="201"/>
      <c r="DI11" s="202"/>
      <c r="DJ11" s="202"/>
      <c r="DK11" s="203"/>
      <c r="DL11" s="115">
        <f t="shared" si="8"/>
        <v>0</v>
      </c>
      <c r="DM11" s="13"/>
      <c r="DN11" s="201"/>
      <c r="DO11" s="202"/>
      <c r="DP11" s="202"/>
      <c r="DQ11" s="203"/>
      <c r="DR11" s="116">
        <f t="shared" si="9"/>
        <v>0</v>
      </c>
      <c r="DS11" s="13"/>
      <c r="DT11" s="201"/>
      <c r="DU11" s="202"/>
      <c r="DV11" s="202"/>
      <c r="DW11" s="202"/>
      <c r="DX11" s="202"/>
      <c r="DY11" s="202"/>
      <c r="DZ11" s="203"/>
      <c r="EA11" s="13"/>
      <c r="EB11" s="201"/>
      <c r="EC11" s="202"/>
      <c r="ED11" s="202"/>
      <c r="EE11" s="202"/>
      <c r="EF11" s="202"/>
      <c r="EG11" s="202"/>
      <c r="EH11" s="203"/>
      <c r="EI11" s="13"/>
      <c r="EJ11" s="201"/>
      <c r="EK11" s="202"/>
      <c r="EL11" s="202"/>
      <c r="EM11" s="202"/>
      <c r="EN11" s="202"/>
      <c r="EO11" s="202"/>
      <c r="EP11" s="203"/>
      <c r="EQ11" s="13"/>
      <c r="ER11" s="201"/>
      <c r="ES11" s="202"/>
      <c r="ET11" s="202"/>
      <c r="EU11" s="202"/>
      <c r="EV11" s="202"/>
      <c r="EW11" s="202"/>
      <c r="EX11" s="203"/>
      <c r="EY11" s="13"/>
      <c r="EZ11" s="95"/>
      <c r="FA11" s="27">
        <f t="shared" si="10"/>
        <v>0</v>
      </c>
      <c r="FB11" s="95"/>
      <c r="FC11" s="95"/>
      <c r="FD11" s="27">
        <f t="shared" si="11"/>
        <v>0</v>
      </c>
      <c r="FE11" s="95"/>
      <c r="FF11" s="95"/>
      <c r="FG11" s="96"/>
      <c r="FH11" s="13"/>
      <c r="FI11" s="201"/>
      <c r="FJ11" s="202"/>
      <c r="FK11" s="202"/>
      <c r="FL11" s="203"/>
      <c r="FM11" s="115">
        <f t="shared" si="12"/>
        <v>0</v>
      </c>
      <c r="FN11" s="13"/>
      <c r="FO11" s="201"/>
      <c r="FP11" s="202"/>
      <c r="FQ11" s="202"/>
      <c r="FR11" s="203"/>
      <c r="FS11" s="116">
        <f t="shared" si="13"/>
        <v>0</v>
      </c>
      <c r="FT11" s="13"/>
      <c r="FU11" s="201"/>
      <c r="FV11" s="202"/>
      <c r="FW11" s="202"/>
      <c r="FX11" s="202"/>
      <c r="FY11" s="202"/>
      <c r="FZ11" s="202"/>
      <c r="GA11" s="203"/>
      <c r="GB11" s="13"/>
      <c r="GC11" s="201"/>
      <c r="GD11" s="202"/>
      <c r="GE11" s="202"/>
      <c r="GF11" s="202"/>
      <c r="GG11" s="202"/>
      <c r="GH11" s="202"/>
      <c r="GI11" s="203"/>
      <c r="GJ11" s="13"/>
      <c r="GK11" s="201"/>
      <c r="GL11" s="202"/>
      <c r="GM11" s="202"/>
      <c r="GN11" s="202"/>
      <c r="GO11" s="202"/>
      <c r="GP11" s="202"/>
      <c r="GQ11" s="203"/>
      <c r="GR11" s="13"/>
      <c r="GS11" s="201"/>
      <c r="GT11" s="202"/>
      <c r="GU11" s="202"/>
      <c r="GV11" s="202"/>
      <c r="GW11" s="202"/>
      <c r="GX11" s="202"/>
      <c r="GY11" s="203"/>
      <c r="GZ11" s="13"/>
      <c r="HA11" s="95"/>
      <c r="HB11" s="27">
        <f t="shared" si="14"/>
        <v>0</v>
      </c>
      <c r="HC11" s="95"/>
      <c r="HD11" s="95"/>
      <c r="HE11" s="27">
        <f t="shared" si="15"/>
        <v>0</v>
      </c>
      <c r="HF11" s="95"/>
      <c r="HG11" s="95"/>
      <c r="HH11" s="96"/>
      <c r="HI11" s="13"/>
      <c r="HJ11" s="201"/>
      <c r="HK11" s="202"/>
      <c r="HL11" s="202"/>
      <c r="HM11" s="203"/>
      <c r="HN11" s="115">
        <f t="shared" si="16"/>
        <v>0</v>
      </c>
      <c r="HO11" s="13"/>
      <c r="HP11" s="201"/>
      <c r="HQ11" s="202"/>
      <c r="HR11" s="202"/>
      <c r="HS11" s="203"/>
      <c r="HT11" s="116">
        <f t="shared" si="17"/>
        <v>0</v>
      </c>
      <c r="HU11" s="13"/>
      <c r="HV11" s="201"/>
      <c r="HW11" s="202"/>
      <c r="HX11" s="202"/>
      <c r="HY11" s="202"/>
      <c r="HZ11" s="202"/>
      <c r="IA11" s="202"/>
      <c r="IB11" s="203"/>
      <c r="IC11" s="13"/>
      <c r="ID11" s="201"/>
      <c r="IE11" s="202"/>
      <c r="IF11" s="202"/>
      <c r="IG11" s="202"/>
      <c r="IH11" s="202"/>
      <c r="II11" s="202"/>
      <c r="IJ11" s="203"/>
      <c r="IK11" s="13"/>
      <c r="IL11" s="201"/>
      <c r="IM11" s="202"/>
      <c r="IN11" s="202"/>
      <c r="IO11" s="202"/>
      <c r="IP11" s="202"/>
      <c r="IQ11" s="202"/>
      <c r="IR11" s="203"/>
      <c r="IS11" s="13"/>
      <c r="IT11" s="201"/>
      <c r="IU11" s="202"/>
      <c r="IV11" s="202"/>
      <c r="IW11" s="202"/>
      <c r="IX11" s="202"/>
      <c r="IY11" s="202"/>
      <c r="IZ11" s="203"/>
      <c r="JA11" s="13"/>
      <c r="JB11" s="95"/>
      <c r="JC11" s="27">
        <f t="shared" si="18"/>
        <v>0</v>
      </c>
      <c r="JD11" s="95"/>
      <c r="JE11" s="95"/>
      <c r="JF11" s="27">
        <f t="shared" si="19"/>
        <v>0</v>
      </c>
      <c r="JG11" s="95"/>
      <c r="JH11" s="95"/>
      <c r="JI11" s="96"/>
      <c r="JJ11" s="13"/>
      <c r="JK11" s="201"/>
      <c r="JL11" s="202"/>
      <c r="JM11" s="202"/>
      <c r="JN11" s="203"/>
      <c r="JO11" s="115">
        <f t="shared" si="20"/>
        <v>0</v>
      </c>
      <c r="JP11" s="13"/>
      <c r="JQ11" s="201"/>
      <c r="JR11" s="202"/>
      <c r="JS11" s="202"/>
      <c r="JT11" s="203"/>
      <c r="JU11" s="116">
        <f t="shared" si="21"/>
        <v>0</v>
      </c>
      <c r="JV11" s="13"/>
      <c r="JW11" s="201"/>
      <c r="JX11" s="202"/>
      <c r="JY11" s="202"/>
      <c r="JZ11" s="202"/>
      <c r="KA11" s="202"/>
      <c r="KB11" s="202"/>
      <c r="KC11" s="203"/>
      <c r="KD11" s="13"/>
      <c r="KE11" s="201"/>
      <c r="KF11" s="202"/>
      <c r="KG11" s="202"/>
      <c r="KH11" s="202"/>
      <c r="KI11" s="202"/>
      <c r="KJ11" s="202"/>
      <c r="KK11" s="203"/>
      <c r="KL11" s="13"/>
      <c r="KM11" s="201"/>
      <c r="KN11" s="202"/>
      <c r="KO11" s="202"/>
      <c r="KP11" s="202"/>
      <c r="KQ11" s="202"/>
      <c r="KR11" s="202"/>
      <c r="KS11" s="203"/>
      <c r="KT11" s="13"/>
      <c r="KU11" s="201"/>
      <c r="KV11" s="202"/>
      <c r="KW11" s="202"/>
      <c r="KX11" s="202"/>
      <c r="KY11" s="202"/>
      <c r="KZ11" s="202"/>
      <c r="LA11" s="203"/>
      <c r="LB11" s="13"/>
      <c r="LC11" s="95"/>
      <c r="LD11" s="27">
        <f t="shared" si="22"/>
        <v>0</v>
      </c>
      <c r="LE11" s="95"/>
      <c r="LF11" s="95"/>
      <c r="LG11" s="27">
        <f t="shared" si="23"/>
        <v>0</v>
      </c>
      <c r="LH11" s="95"/>
      <c r="LI11" s="95"/>
      <c r="LJ11" s="96"/>
      <c r="LK11" s="13"/>
      <c r="LL11" s="201"/>
      <c r="LM11" s="202"/>
      <c r="LN11" s="202"/>
      <c r="LO11" s="203"/>
      <c r="LP11" s="115">
        <f t="shared" si="24"/>
        <v>0</v>
      </c>
      <c r="LQ11" s="13"/>
      <c r="LR11" s="201"/>
      <c r="LS11" s="202"/>
      <c r="LT11" s="202"/>
      <c r="LU11" s="203"/>
      <c r="LV11" s="116">
        <f t="shared" si="25"/>
        <v>0</v>
      </c>
      <c r="LW11" s="13"/>
      <c r="LX11" s="201"/>
      <c r="LY11" s="202"/>
      <c r="LZ11" s="202"/>
      <c r="MA11" s="202"/>
      <c r="MB11" s="202"/>
      <c r="MC11" s="202"/>
      <c r="MD11" s="203"/>
      <c r="ME11" s="13"/>
      <c r="MF11" s="201"/>
      <c r="MG11" s="202"/>
      <c r="MH11" s="202"/>
      <c r="MI11" s="202"/>
      <c r="MJ11" s="202"/>
      <c r="MK11" s="202"/>
      <c r="ML11" s="203"/>
      <c r="MM11" s="13"/>
      <c r="MN11" s="201"/>
      <c r="MO11" s="202"/>
      <c r="MP11" s="202"/>
      <c r="MQ11" s="202"/>
      <c r="MR11" s="202"/>
      <c r="MS11" s="202"/>
      <c r="MT11" s="203"/>
      <c r="MU11" s="13"/>
      <c r="MV11" s="201"/>
      <c r="MW11" s="202"/>
      <c r="MX11" s="202"/>
      <c r="MY11" s="202"/>
      <c r="MZ11" s="202"/>
      <c r="NA11" s="202"/>
      <c r="NB11" s="203"/>
      <c r="NC11" s="13"/>
      <c r="ND11" s="95"/>
      <c r="NE11" s="27">
        <f t="shared" si="26"/>
        <v>0</v>
      </c>
      <c r="NF11" s="95"/>
      <c r="NG11" s="95"/>
      <c r="NH11" s="27">
        <f t="shared" si="27"/>
        <v>0</v>
      </c>
      <c r="NI11" s="95"/>
      <c r="NJ11" s="95"/>
      <c r="NK11" s="96"/>
      <c r="NL11" s="13"/>
      <c r="NM11" s="13"/>
      <c r="NN11" s="13"/>
      <c r="NO11" s="13"/>
      <c r="NP11" s="13"/>
      <c r="NQ11" s="13"/>
      <c r="NR11" s="13"/>
      <c r="NS11" s="13"/>
      <c r="NT11" s="13"/>
      <c r="NU11" s="13"/>
      <c r="NV11" s="13"/>
      <c r="NW11" s="13"/>
      <c r="NX11" s="13"/>
      <c r="NY11" s="13"/>
      <c r="NZ11" s="13"/>
      <c r="OA11" s="13"/>
      <c r="OB11" s="13"/>
      <c r="OC11" s="13"/>
      <c r="OD11" s="13"/>
      <c r="OE11" s="13"/>
      <c r="OF11" s="13"/>
      <c r="OG11" s="13"/>
      <c r="OH11" s="13"/>
      <c r="OI11" s="13"/>
      <c r="OJ11" s="13"/>
      <c r="OK11" s="13"/>
      <c r="OL11" s="13"/>
      <c r="OM11" s="13"/>
      <c r="ON11" s="13"/>
      <c r="OO11" s="13"/>
      <c r="OP11" s="13"/>
      <c r="OQ11" s="13"/>
      <c r="OR11" s="13"/>
      <c r="OS11" s="13"/>
      <c r="OT11" s="13"/>
      <c r="OU11" s="13"/>
      <c r="OV11" s="13"/>
      <c r="OW11" s="13"/>
      <c r="OX11" s="13"/>
      <c r="OY11" s="13"/>
      <c r="OZ11" s="13"/>
      <c r="PA11" s="13"/>
      <c r="PB11" s="13"/>
      <c r="PC11" s="13"/>
      <c r="PD11" s="13"/>
    </row>
    <row r="12" spans="1:420" x14ac:dyDescent="0.3">
      <c r="A12" s="13"/>
      <c r="B12" s="98"/>
      <c r="C12" s="141"/>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row>
    <row r="13" spans="1:420" s="143" customFormat="1" ht="61.2" x14ac:dyDescent="0.3">
      <c r="A13" s="141"/>
      <c r="B13" s="57" t="s">
        <v>377</v>
      </c>
      <c r="C13" s="144" t="s">
        <v>328</v>
      </c>
      <c r="D13" s="145" t="s">
        <v>315</v>
      </c>
      <c r="E13" s="141"/>
      <c r="F13" s="145" t="s">
        <v>884</v>
      </c>
      <c r="G13" s="145" t="s">
        <v>885</v>
      </c>
      <c r="H13" s="145" t="s">
        <v>886</v>
      </c>
      <c r="I13" s="145" t="s">
        <v>887</v>
      </c>
      <c r="J13" s="145" t="s">
        <v>888</v>
      </c>
      <c r="K13" s="141"/>
      <c r="L13" s="145" t="s">
        <v>884</v>
      </c>
      <c r="M13" s="145" t="s">
        <v>885</v>
      </c>
      <c r="N13" s="145" t="s">
        <v>886</v>
      </c>
      <c r="O13" s="145" t="s">
        <v>887</v>
      </c>
      <c r="P13" s="145" t="s">
        <v>888</v>
      </c>
      <c r="Q13" s="141"/>
      <c r="R13" s="145" t="s">
        <v>880</v>
      </c>
      <c r="S13" s="145" t="s">
        <v>881</v>
      </c>
      <c r="T13" s="145" t="s">
        <v>316</v>
      </c>
      <c r="U13" s="145" t="s">
        <v>317</v>
      </c>
      <c r="V13" s="145" t="s">
        <v>318</v>
      </c>
      <c r="W13" s="145" t="s">
        <v>319</v>
      </c>
      <c r="X13" s="145" t="s">
        <v>320</v>
      </c>
      <c r="Y13" s="141"/>
      <c r="Z13" s="145" t="s">
        <v>880</v>
      </c>
      <c r="AA13" s="145" t="s">
        <v>881</v>
      </c>
      <c r="AB13" s="145" t="s">
        <v>316</v>
      </c>
      <c r="AC13" s="145" t="s">
        <v>317</v>
      </c>
      <c r="AD13" s="145" t="s">
        <v>318</v>
      </c>
      <c r="AE13" s="145" t="s">
        <v>319</v>
      </c>
      <c r="AF13" s="145" t="s">
        <v>320</v>
      </c>
      <c r="AG13" s="141"/>
      <c r="AH13" s="145" t="s">
        <v>880</v>
      </c>
      <c r="AI13" s="145" t="s">
        <v>881</v>
      </c>
      <c r="AJ13" s="145" t="s">
        <v>316</v>
      </c>
      <c r="AK13" s="145" t="s">
        <v>317</v>
      </c>
      <c r="AL13" s="145" t="s">
        <v>318</v>
      </c>
      <c r="AM13" s="145" t="s">
        <v>319</v>
      </c>
      <c r="AN13" s="145" t="s">
        <v>320</v>
      </c>
      <c r="AO13" s="141"/>
      <c r="AP13" s="145" t="s">
        <v>880</v>
      </c>
      <c r="AQ13" s="145" t="s">
        <v>881</v>
      </c>
      <c r="AR13" s="145" t="s">
        <v>316</v>
      </c>
      <c r="AS13" s="145" t="s">
        <v>317</v>
      </c>
      <c r="AT13" s="145" t="s">
        <v>318</v>
      </c>
      <c r="AU13" s="145" t="s">
        <v>319</v>
      </c>
      <c r="AV13" s="145" t="s">
        <v>320</v>
      </c>
      <c r="AW13" s="141"/>
      <c r="AX13" s="146" t="s">
        <v>880</v>
      </c>
      <c r="AY13" s="146" t="s">
        <v>881</v>
      </c>
      <c r="AZ13" s="146" t="s">
        <v>316</v>
      </c>
      <c r="BA13" s="146" t="s">
        <v>317</v>
      </c>
      <c r="BB13" s="146" t="s">
        <v>318</v>
      </c>
      <c r="BC13" s="146" t="s">
        <v>319</v>
      </c>
      <c r="BD13" s="146" t="s">
        <v>320</v>
      </c>
      <c r="BE13" s="141"/>
      <c r="BF13" s="141"/>
      <c r="BG13" s="145" t="s">
        <v>884</v>
      </c>
      <c r="BH13" s="145" t="s">
        <v>885</v>
      </c>
      <c r="BI13" s="145" t="s">
        <v>886</v>
      </c>
      <c r="BJ13" s="145" t="s">
        <v>887</v>
      </c>
      <c r="BK13" s="145" t="s">
        <v>888</v>
      </c>
      <c r="BL13" s="141"/>
      <c r="BM13" s="145" t="s">
        <v>884</v>
      </c>
      <c r="BN13" s="145" t="s">
        <v>885</v>
      </c>
      <c r="BO13" s="145" t="s">
        <v>886</v>
      </c>
      <c r="BP13" s="145" t="s">
        <v>887</v>
      </c>
      <c r="BQ13" s="145" t="s">
        <v>888</v>
      </c>
      <c r="BR13" s="141"/>
      <c r="BS13" s="145" t="s">
        <v>880</v>
      </c>
      <c r="BT13" s="145" t="s">
        <v>881</v>
      </c>
      <c r="BU13" s="145" t="s">
        <v>316</v>
      </c>
      <c r="BV13" s="145" t="s">
        <v>317</v>
      </c>
      <c r="BW13" s="145" t="s">
        <v>318</v>
      </c>
      <c r="BX13" s="145" t="s">
        <v>319</v>
      </c>
      <c r="BY13" s="145" t="s">
        <v>320</v>
      </c>
      <c r="BZ13" s="141"/>
      <c r="CA13" s="145" t="s">
        <v>880</v>
      </c>
      <c r="CB13" s="145" t="s">
        <v>881</v>
      </c>
      <c r="CC13" s="145" t="s">
        <v>316</v>
      </c>
      <c r="CD13" s="145" t="s">
        <v>317</v>
      </c>
      <c r="CE13" s="145" t="s">
        <v>318</v>
      </c>
      <c r="CF13" s="145" t="s">
        <v>319</v>
      </c>
      <c r="CG13" s="145" t="s">
        <v>320</v>
      </c>
      <c r="CH13" s="141"/>
      <c r="CI13" s="145" t="s">
        <v>880</v>
      </c>
      <c r="CJ13" s="145" t="s">
        <v>881</v>
      </c>
      <c r="CK13" s="145" t="s">
        <v>316</v>
      </c>
      <c r="CL13" s="145" t="s">
        <v>317</v>
      </c>
      <c r="CM13" s="145" t="s">
        <v>318</v>
      </c>
      <c r="CN13" s="145" t="s">
        <v>319</v>
      </c>
      <c r="CO13" s="145" t="s">
        <v>320</v>
      </c>
      <c r="CP13" s="141"/>
      <c r="CQ13" s="145" t="s">
        <v>880</v>
      </c>
      <c r="CR13" s="145" t="s">
        <v>881</v>
      </c>
      <c r="CS13" s="145" t="s">
        <v>316</v>
      </c>
      <c r="CT13" s="145" t="s">
        <v>317</v>
      </c>
      <c r="CU13" s="145" t="s">
        <v>318</v>
      </c>
      <c r="CV13" s="145" t="s">
        <v>319</v>
      </c>
      <c r="CW13" s="145" t="s">
        <v>320</v>
      </c>
      <c r="CX13" s="141"/>
      <c r="CY13" s="146" t="s">
        <v>880</v>
      </c>
      <c r="CZ13" s="146" t="s">
        <v>881</v>
      </c>
      <c r="DA13" s="146" t="s">
        <v>316</v>
      </c>
      <c r="DB13" s="146" t="s">
        <v>317</v>
      </c>
      <c r="DC13" s="146" t="s">
        <v>318</v>
      </c>
      <c r="DD13" s="146" t="s">
        <v>319</v>
      </c>
      <c r="DE13" s="146" t="s">
        <v>320</v>
      </c>
      <c r="DF13" s="141"/>
      <c r="DG13" s="141"/>
      <c r="DH13" s="145" t="s">
        <v>884</v>
      </c>
      <c r="DI13" s="145" t="s">
        <v>885</v>
      </c>
      <c r="DJ13" s="145" t="s">
        <v>886</v>
      </c>
      <c r="DK13" s="145" t="s">
        <v>887</v>
      </c>
      <c r="DL13" s="145" t="s">
        <v>888</v>
      </c>
      <c r="DM13" s="141"/>
      <c r="DN13" s="145" t="s">
        <v>884</v>
      </c>
      <c r="DO13" s="145" t="s">
        <v>885</v>
      </c>
      <c r="DP13" s="145" t="s">
        <v>886</v>
      </c>
      <c r="DQ13" s="145" t="s">
        <v>887</v>
      </c>
      <c r="DR13" s="145" t="s">
        <v>888</v>
      </c>
      <c r="DS13" s="141"/>
      <c r="DT13" s="145" t="s">
        <v>880</v>
      </c>
      <c r="DU13" s="145" t="s">
        <v>881</v>
      </c>
      <c r="DV13" s="145" t="s">
        <v>316</v>
      </c>
      <c r="DW13" s="145" t="s">
        <v>317</v>
      </c>
      <c r="DX13" s="145" t="s">
        <v>318</v>
      </c>
      <c r="DY13" s="145" t="s">
        <v>319</v>
      </c>
      <c r="DZ13" s="145" t="s">
        <v>320</v>
      </c>
      <c r="EA13" s="141"/>
      <c r="EB13" s="145" t="s">
        <v>880</v>
      </c>
      <c r="EC13" s="145" t="s">
        <v>881</v>
      </c>
      <c r="ED13" s="145" t="s">
        <v>316</v>
      </c>
      <c r="EE13" s="145" t="s">
        <v>317</v>
      </c>
      <c r="EF13" s="145" t="s">
        <v>318</v>
      </c>
      <c r="EG13" s="145" t="s">
        <v>319</v>
      </c>
      <c r="EH13" s="145" t="s">
        <v>320</v>
      </c>
      <c r="EI13" s="141"/>
      <c r="EJ13" s="145" t="s">
        <v>880</v>
      </c>
      <c r="EK13" s="145" t="s">
        <v>881</v>
      </c>
      <c r="EL13" s="145" t="s">
        <v>316</v>
      </c>
      <c r="EM13" s="145" t="s">
        <v>317</v>
      </c>
      <c r="EN13" s="145" t="s">
        <v>318</v>
      </c>
      <c r="EO13" s="145" t="s">
        <v>319</v>
      </c>
      <c r="EP13" s="145" t="s">
        <v>320</v>
      </c>
      <c r="EQ13" s="141"/>
      <c r="ER13" s="145" t="s">
        <v>880</v>
      </c>
      <c r="ES13" s="145" t="s">
        <v>881</v>
      </c>
      <c r="ET13" s="145" t="s">
        <v>316</v>
      </c>
      <c r="EU13" s="145" t="s">
        <v>317</v>
      </c>
      <c r="EV13" s="145" t="s">
        <v>318</v>
      </c>
      <c r="EW13" s="145" t="s">
        <v>319</v>
      </c>
      <c r="EX13" s="145" t="s">
        <v>320</v>
      </c>
      <c r="EY13" s="141"/>
      <c r="EZ13" s="146" t="s">
        <v>880</v>
      </c>
      <c r="FA13" s="146" t="s">
        <v>881</v>
      </c>
      <c r="FB13" s="146" t="s">
        <v>316</v>
      </c>
      <c r="FC13" s="146" t="s">
        <v>317</v>
      </c>
      <c r="FD13" s="146" t="s">
        <v>318</v>
      </c>
      <c r="FE13" s="146" t="s">
        <v>319</v>
      </c>
      <c r="FF13" s="146" t="s">
        <v>320</v>
      </c>
      <c r="FG13" s="141"/>
      <c r="FH13" s="141"/>
      <c r="FI13" s="145" t="s">
        <v>884</v>
      </c>
      <c r="FJ13" s="145" t="s">
        <v>885</v>
      </c>
      <c r="FK13" s="145" t="s">
        <v>886</v>
      </c>
      <c r="FL13" s="145" t="s">
        <v>887</v>
      </c>
      <c r="FM13" s="145" t="s">
        <v>888</v>
      </c>
      <c r="FN13" s="141"/>
      <c r="FO13" s="145" t="s">
        <v>884</v>
      </c>
      <c r="FP13" s="145" t="s">
        <v>885</v>
      </c>
      <c r="FQ13" s="145" t="s">
        <v>886</v>
      </c>
      <c r="FR13" s="145" t="s">
        <v>887</v>
      </c>
      <c r="FS13" s="145" t="s">
        <v>888</v>
      </c>
      <c r="FT13" s="141"/>
      <c r="FU13" s="145" t="s">
        <v>880</v>
      </c>
      <c r="FV13" s="145" t="s">
        <v>881</v>
      </c>
      <c r="FW13" s="145" t="s">
        <v>316</v>
      </c>
      <c r="FX13" s="145" t="s">
        <v>317</v>
      </c>
      <c r="FY13" s="145" t="s">
        <v>318</v>
      </c>
      <c r="FZ13" s="145" t="s">
        <v>319</v>
      </c>
      <c r="GA13" s="145" t="s">
        <v>320</v>
      </c>
      <c r="GB13" s="141"/>
      <c r="GC13" s="145" t="s">
        <v>880</v>
      </c>
      <c r="GD13" s="145" t="s">
        <v>881</v>
      </c>
      <c r="GE13" s="145" t="s">
        <v>316</v>
      </c>
      <c r="GF13" s="145" t="s">
        <v>317</v>
      </c>
      <c r="GG13" s="145" t="s">
        <v>318</v>
      </c>
      <c r="GH13" s="145" t="s">
        <v>319</v>
      </c>
      <c r="GI13" s="145" t="s">
        <v>320</v>
      </c>
      <c r="GJ13" s="141"/>
      <c r="GK13" s="145" t="s">
        <v>880</v>
      </c>
      <c r="GL13" s="145" t="s">
        <v>881</v>
      </c>
      <c r="GM13" s="145" t="s">
        <v>316</v>
      </c>
      <c r="GN13" s="145" t="s">
        <v>317</v>
      </c>
      <c r="GO13" s="145" t="s">
        <v>318</v>
      </c>
      <c r="GP13" s="145" t="s">
        <v>319</v>
      </c>
      <c r="GQ13" s="145" t="s">
        <v>320</v>
      </c>
      <c r="GR13" s="141"/>
      <c r="GS13" s="145" t="s">
        <v>880</v>
      </c>
      <c r="GT13" s="145" t="s">
        <v>881</v>
      </c>
      <c r="GU13" s="145" t="s">
        <v>316</v>
      </c>
      <c r="GV13" s="145" t="s">
        <v>317</v>
      </c>
      <c r="GW13" s="145" t="s">
        <v>318</v>
      </c>
      <c r="GX13" s="145" t="s">
        <v>319</v>
      </c>
      <c r="GY13" s="145" t="s">
        <v>320</v>
      </c>
      <c r="GZ13" s="141"/>
      <c r="HA13" s="146" t="s">
        <v>880</v>
      </c>
      <c r="HB13" s="146" t="s">
        <v>881</v>
      </c>
      <c r="HC13" s="146" t="s">
        <v>316</v>
      </c>
      <c r="HD13" s="146" t="s">
        <v>317</v>
      </c>
      <c r="HE13" s="146" t="s">
        <v>318</v>
      </c>
      <c r="HF13" s="146" t="s">
        <v>319</v>
      </c>
      <c r="HG13" s="146" t="s">
        <v>320</v>
      </c>
      <c r="HH13" s="141"/>
      <c r="HI13" s="141"/>
      <c r="HJ13" s="145" t="s">
        <v>884</v>
      </c>
      <c r="HK13" s="145" t="s">
        <v>885</v>
      </c>
      <c r="HL13" s="145" t="s">
        <v>886</v>
      </c>
      <c r="HM13" s="145" t="s">
        <v>887</v>
      </c>
      <c r="HN13" s="145" t="s">
        <v>888</v>
      </c>
      <c r="HO13" s="141"/>
      <c r="HP13" s="145" t="s">
        <v>884</v>
      </c>
      <c r="HQ13" s="145" t="s">
        <v>885</v>
      </c>
      <c r="HR13" s="145" t="s">
        <v>886</v>
      </c>
      <c r="HS13" s="145" t="s">
        <v>887</v>
      </c>
      <c r="HT13" s="145" t="s">
        <v>888</v>
      </c>
      <c r="HU13" s="141"/>
      <c r="HV13" s="145" t="s">
        <v>880</v>
      </c>
      <c r="HW13" s="145" t="s">
        <v>881</v>
      </c>
      <c r="HX13" s="145" t="s">
        <v>316</v>
      </c>
      <c r="HY13" s="145" t="s">
        <v>317</v>
      </c>
      <c r="HZ13" s="145" t="s">
        <v>318</v>
      </c>
      <c r="IA13" s="145" t="s">
        <v>319</v>
      </c>
      <c r="IB13" s="145" t="s">
        <v>320</v>
      </c>
      <c r="IC13" s="141"/>
      <c r="ID13" s="145" t="s">
        <v>880</v>
      </c>
      <c r="IE13" s="145" t="s">
        <v>881</v>
      </c>
      <c r="IF13" s="145" t="s">
        <v>316</v>
      </c>
      <c r="IG13" s="145" t="s">
        <v>317</v>
      </c>
      <c r="IH13" s="145" t="s">
        <v>318</v>
      </c>
      <c r="II13" s="145" t="s">
        <v>319</v>
      </c>
      <c r="IJ13" s="145" t="s">
        <v>320</v>
      </c>
      <c r="IK13" s="141"/>
      <c r="IL13" s="145" t="s">
        <v>880</v>
      </c>
      <c r="IM13" s="145" t="s">
        <v>881</v>
      </c>
      <c r="IN13" s="145" t="s">
        <v>316</v>
      </c>
      <c r="IO13" s="145" t="s">
        <v>317</v>
      </c>
      <c r="IP13" s="145" t="s">
        <v>318</v>
      </c>
      <c r="IQ13" s="145" t="s">
        <v>319</v>
      </c>
      <c r="IR13" s="145" t="s">
        <v>320</v>
      </c>
      <c r="IS13" s="141"/>
      <c r="IT13" s="145" t="s">
        <v>880</v>
      </c>
      <c r="IU13" s="145" t="s">
        <v>881</v>
      </c>
      <c r="IV13" s="145" t="s">
        <v>316</v>
      </c>
      <c r="IW13" s="145" t="s">
        <v>317</v>
      </c>
      <c r="IX13" s="145" t="s">
        <v>318</v>
      </c>
      <c r="IY13" s="145" t="s">
        <v>319</v>
      </c>
      <c r="IZ13" s="145" t="s">
        <v>320</v>
      </c>
      <c r="JA13" s="141"/>
      <c r="JB13" s="146" t="s">
        <v>880</v>
      </c>
      <c r="JC13" s="146" t="s">
        <v>881</v>
      </c>
      <c r="JD13" s="146" t="s">
        <v>316</v>
      </c>
      <c r="JE13" s="146" t="s">
        <v>317</v>
      </c>
      <c r="JF13" s="146" t="s">
        <v>318</v>
      </c>
      <c r="JG13" s="146" t="s">
        <v>319</v>
      </c>
      <c r="JH13" s="146" t="s">
        <v>320</v>
      </c>
      <c r="JI13" s="141"/>
      <c r="JJ13" s="141"/>
      <c r="JK13" s="145" t="s">
        <v>884</v>
      </c>
      <c r="JL13" s="145" t="s">
        <v>885</v>
      </c>
      <c r="JM13" s="145" t="s">
        <v>886</v>
      </c>
      <c r="JN13" s="145" t="s">
        <v>887</v>
      </c>
      <c r="JO13" s="145" t="s">
        <v>888</v>
      </c>
      <c r="JP13" s="141"/>
      <c r="JQ13" s="145" t="s">
        <v>884</v>
      </c>
      <c r="JR13" s="145" t="s">
        <v>885</v>
      </c>
      <c r="JS13" s="145" t="s">
        <v>886</v>
      </c>
      <c r="JT13" s="145" t="s">
        <v>887</v>
      </c>
      <c r="JU13" s="145" t="s">
        <v>888</v>
      </c>
      <c r="JV13" s="141"/>
      <c r="JW13" s="145" t="s">
        <v>880</v>
      </c>
      <c r="JX13" s="145" t="s">
        <v>881</v>
      </c>
      <c r="JY13" s="145" t="s">
        <v>316</v>
      </c>
      <c r="JZ13" s="145" t="s">
        <v>317</v>
      </c>
      <c r="KA13" s="145" t="s">
        <v>318</v>
      </c>
      <c r="KB13" s="145" t="s">
        <v>319</v>
      </c>
      <c r="KC13" s="145" t="s">
        <v>320</v>
      </c>
      <c r="KD13" s="141"/>
      <c r="KE13" s="145" t="s">
        <v>880</v>
      </c>
      <c r="KF13" s="145" t="s">
        <v>881</v>
      </c>
      <c r="KG13" s="145" t="s">
        <v>316</v>
      </c>
      <c r="KH13" s="145" t="s">
        <v>317</v>
      </c>
      <c r="KI13" s="145" t="s">
        <v>318</v>
      </c>
      <c r="KJ13" s="145" t="s">
        <v>319</v>
      </c>
      <c r="KK13" s="145" t="s">
        <v>320</v>
      </c>
      <c r="KL13" s="141"/>
      <c r="KM13" s="145" t="s">
        <v>880</v>
      </c>
      <c r="KN13" s="145" t="s">
        <v>881</v>
      </c>
      <c r="KO13" s="145" t="s">
        <v>316</v>
      </c>
      <c r="KP13" s="145" t="s">
        <v>317</v>
      </c>
      <c r="KQ13" s="145" t="s">
        <v>318</v>
      </c>
      <c r="KR13" s="145" t="s">
        <v>319</v>
      </c>
      <c r="KS13" s="145" t="s">
        <v>320</v>
      </c>
      <c r="KT13" s="141"/>
      <c r="KU13" s="145" t="s">
        <v>880</v>
      </c>
      <c r="KV13" s="145" t="s">
        <v>881</v>
      </c>
      <c r="KW13" s="145" t="s">
        <v>316</v>
      </c>
      <c r="KX13" s="145" t="s">
        <v>317</v>
      </c>
      <c r="KY13" s="145" t="s">
        <v>318</v>
      </c>
      <c r="KZ13" s="145" t="s">
        <v>319</v>
      </c>
      <c r="LA13" s="145" t="s">
        <v>320</v>
      </c>
      <c r="LB13" s="141"/>
      <c r="LC13" s="146" t="s">
        <v>880</v>
      </c>
      <c r="LD13" s="146" t="s">
        <v>881</v>
      </c>
      <c r="LE13" s="146" t="s">
        <v>316</v>
      </c>
      <c r="LF13" s="146" t="s">
        <v>317</v>
      </c>
      <c r="LG13" s="146" t="s">
        <v>318</v>
      </c>
      <c r="LH13" s="146" t="s">
        <v>319</v>
      </c>
      <c r="LI13" s="146" t="s">
        <v>320</v>
      </c>
      <c r="LJ13" s="141"/>
      <c r="LK13" s="141"/>
      <c r="LL13" s="145" t="s">
        <v>884</v>
      </c>
      <c r="LM13" s="145" t="s">
        <v>885</v>
      </c>
      <c r="LN13" s="145" t="s">
        <v>886</v>
      </c>
      <c r="LO13" s="145" t="s">
        <v>887</v>
      </c>
      <c r="LP13" s="145" t="s">
        <v>888</v>
      </c>
      <c r="LQ13" s="141"/>
      <c r="LR13" s="145" t="s">
        <v>884</v>
      </c>
      <c r="LS13" s="145" t="s">
        <v>885</v>
      </c>
      <c r="LT13" s="145" t="s">
        <v>886</v>
      </c>
      <c r="LU13" s="145" t="s">
        <v>887</v>
      </c>
      <c r="LV13" s="145" t="s">
        <v>888</v>
      </c>
      <c r="LW13" s="141"/>
      <c r="LX13" s="145" t="s">
        <v>880</v>
      </c>
      <c r="LY13" s="145" t="s">
        <v>881</v>
      </c>
      <c r="LZ13" s="145" t="s">
        <v>316</v>
      </c>
      <c r="MA13" s="145" t="s">
        <v>317</v>
      </c>
      <c r="MB13" s="145" t="s">
        <v>318</v>
      </c>
      <c r="MC13" s="145" t="s">
        <v>319</v>
      </c>
      <c r="MD13" s="145" t="s">
        <v>320</v>
      </c>
      <c r="ME13" s="141"/>
      <c r="MF13" s="145" t="s">
        <v>880</v>
      </c>
      <c r="MG13" s="145" t="s">
        <v>881</v>
      </c>
      <c r="MH13" s="145" t="s">
        <v>316</v>
      </c>
      <c r="MI13" s="145" t="s">
        <v>317</v>
      </c>
      <c r="MJ13" s="145" t="s">
        <v>318</v>
      </c>
      <c r="MK13" s="145" t="s">
        <v>319</v>
      </c>
      <c r="ML13" s="145" t="s">
        <v>320</v>
      </c>
      <c r="MM13" s="141"/>
      <c r="MN13" s="145" t="s">
        <v>880</v>
      </c>
      <c r="MO13" s="145" t="s">
        <v>881</v>
      </c>
      <c r="MP13" s="145" t="s">
        <v>316</v>
      </c>
      <c r="MQ13" s="145" t="s">
        <v>317</v>
      </c>
      <c r="MR13" s="145" t="s">
        <v>318</v>
      </c>
      <c r="MS13" s="145" t="s">
        <v>319</v>
      </c>
      <c r="MT13" s="145" t="s">
        <v>320</v>
      </c>
      <c r="MU13" s="141"/>
      <c r="MV13" s="145" t="s">
        <v>880</v>
      </c>
      <c r="MW13" s="145" t="s">
        <v>881</v>
      </c>
      <c r="MX13" s="145" t="s">
        <v>316</v>
      </c>
      <c r="MY13" s="145" t="s">
        <v>317</v>
      </c>
      <c r="MZ13" s="145" t="s">
        <v>318</v>
      </c>
      <c r="NA13" s="145" t="s">
        <v>319</v>
      </c>
      <c r="NB13" s="145" t="s">
        <v>320</v>
      </c>
      <c r="NC13" s="141"/>
      <c r="ND13" s="146" t="s">
        <v>880</v>
      </c>
      <c r="NE13" s="146" t="s">
        <v>881</v>
      </c>
      <c r="NF13" s="146" t="s">
        <v>316</v>
      </c>
      <c r="NG13" s="146" t="s">
        <v>317</v>
      </c>
      <c r="NH13" s="146" t="s">
        <v>318</v>
      </c>
      <c r="NI13" s="146" t="s">
        <v>319</v>
      </c>
      <c r="NJ13" s="146" t="s">
        <v>320</v>
      </c>
      <c r="NK13" s="141"/>
      <c r="NL13" s="141"/>
      <c r="NM13" s="141"/>
      <c r="NN13" s="141"/>
      <c r="NO13" s="141"/>
      <c r="NP13" s="141"/>
      <c r="NQ13" s="141"/>
      <c r="NR13" s="141"/>
      <c r="NS13" s="141"/>
      <c r="NT13" s="141"/>
      <c r="NU13" s="141"/>
      <c r="NV13" s="141"/>
      <c r="NW13" s="141"/>
      <c r="NX13" s="141"/>
      <c r="NY13" s="141"/>
      <c r="NZ13" s="141"/>
      <c r="OA13" s="141"/>
      <c r="OB13" s="141"/>
      <c r="OC13" s="141"/>
      <c r="OD13" s="141"/>
      <c r="OE13" s="141"/>
      <c r="OF13" s="141"/>
      <c r="OG13" s="141"/>
      <c r="OH13" s="141"/>
      <c r="OI13" s="141"/>
      <c r="OJ13" s="141"/>
      <c r="OK13" s="141"/>
      <c r="OL13" s="141"/>
      <c r="OM13" s="141"/>
      <c r="ON13" s="141"/>
      <c r="OO13" s="141"/>
      <c r="OP13" s="141"/>
      <c r="OQ13" s="141"/>
      <c r="OR13" s="141"/>
      <c r="OS13" s="141"/>
      <c r="OT13" s="141"/>
      <c r="OU13" s="141"/>
      <c r="OV13" s="141"/>
      <c r="OW13" s="141"/>
      <c r="OX13" s="141"/>
      <c r="OY13" s="141"/>
      <c r="OZ13" s="141"/>
      <c r="PA13" s="141"/>
      <c r="PB13" s="141"/>
      <c r="PC13" s="141"/>
      <c r="PD13" s="141"/>
    </row>
    <row r="14" spans="1:420" ht="40.799999999999997" x14ac:dyDescent="0.3">
      <c r="A14" s="13"/>
      <c r="B14" s="149" t="s">
        <v>1206</v>
      </c>
      <c r="C14" s="142" t="s">
        <v>1179</v>
      </c>
      <c r="D14" s="142" t="s">
        <v>1165</v>
      </c>
      <c r="E14" s="13"/>
      <c r="F14" s="195"/>
      <c r="G14" s="196"/>
      <c r="H14" s="196"/>
      <c r="I14" s="197"/>
      <c r="J14" s="116">
        <f>AX14</f>
        <v>0</v>
      </c>
      <c r="K14" s="13"/>
      <c r="L14" s="195"/>
      <c r="M14" s="196"/>
      <c r="N14" s="196"/>
      <c r="O14" s="197"/>
      <c r="P14" s="116">
        <f>AY14</f>
        <v>0</v>
      </c>
      <c r="Q14" s="13"/>
      <c r="R14" s="194"/>
      <c r="S14" s="194"/>
      <c r="T14" s="194"/>
      <c r="U14" s="194"/>
      <c r="V14" s="194"/>
      <c r="W14" s="194"/>
      <c r="X14" s="194"/>
      <c r="Y14" s="13"/>
      <c r="Z14" s="194"/>
      <c r="AA14" s="194"/>
      <c r="AB14" s="194"/>
      <c r="AC14" s="194"/>
      <c r="AD14" s="194"/>
      <c r="AE14" s="194"/>
      <c r="AF14" s="194"/>
      <c r="AG14" s="13"/>
      <c r="AH14" s="194"/>
      <c r="AI14" s="194"/>
      <c r="AJ14" s="194"/>
      <c r="AK14" s="194"/>
      <c r="AL14" s="194"/>
      <c r="AM14" s="194"/>
      <c r="AN14" s="194"/>
      <c r="AO14" s="13"/>
      <c r="AP14" s="194"/>
      <c r="AQ14" s="194"/>
      <c r="AR14" s="194"/>
      <c r="AS14" s="194"/>
      <c r="AT14" s="194"/>
      <c r="AU14" s="194"/>
      <c r="AV14" s="194"/>
      <c r="AW14" s="13"/>
      <c r="AX14" s="97">
        <f>AX7</f>
        <v>0</v>
      </c>
      <c r="AY14" s="114">
        <f>AY7</f>
        <v>0</v>
      </c>
      <c r="AZ14" s="97">
        <f t="shared" ref="AZ14:BD14" si="28">AZ7</f>
        <v>0</v>
      </c>
      <c r="BA14" s="97">
        <f>BA7</f>
        <v>0</v>
      </c>
      <c r="BB14" s="97">
        <f t="shared" si="28"/>
        <v>0</v>
      </c>
      <c r="BC14" s="97">
        <f t="shared" si="28"/>
        <v>0</v>
      </c>
      <c r="BD14" s="97">
        <f t="shared" si="28"/>
        <v>0</v>
      </c>
      <c r="BE14" s="13"/>
      <c r="BF14" s="13"/>
      <c r="BG14" s="195"/>
      <c r="BH14" s="196"/>
      <c r="BI14" s="196"/>
      <c r="BJ14" s="197"/>
      <c r="BK14" s="116">
        <f>CY14</f>
        <v>0</v>
      </c>
      <c r="BL14" s="13"/>
      <c r="BM14" s="195"/>
      <c r="BN14" s="196"/>
      <c r="BO14" s="196"/>
      <c r="BP14" s="197"/>
      <c r="BQ14" s="116">
        <f>CZ14</f>
        <v>0</v>
      </c>
      <c r="BR14" s="13"/>
      <c r="BS14" s="194"/>
      <c r="BT14" s="194"/>
      <c r="BU14" s="194"/>
      <c r="BV14" s="194"/>
      <c r="BW14" s="194"/>
      <c r="BX14" s="194"/>
      <c r="BY14" s="194"/>
      <c r="BZ14" s="13"/>
      <c r="CA14" s="194"/>
      <c r="CB14" s="194"/>
      <c r="CC14" s="194"/>
      <c r="CD14" s="194"/>
      <c r="CE14" s="194"/>
      <c r="CF14" s="194"/>
      <c r="CG14" s="194"/>
      <c r="CH14" s="13"/>
      <c r="CI14" s="194"/>
      <c r="CJ14" s="194"/>
      <c r="CK14" s="194"/>
      <c r="CL14" s="194"/>
      <c r="CM14" s="194"/>
      <c r="CN14" s="194"/>
      <c r="CO14" s="194"/>
      <c r="CP14" s="13"/>
      <c r="CQ14" s="194"/>
      <c r="CR14" s="194"/>
      <c r="CS14" s="194"/>
      <c r="CT14" s="194"/>
      <c r="CU14" s="194"/>
      <c r="CV14" s="194"/>
      <c r="CW14" s="194"/>
      <c r="CX14" s="13"/>
      <c r="CY14" s="97">
        <f>AY14+CY15</f>
        <v>0</v>
      </c>
      <c r="CZ14" s="97">
        <f>AY14+CZ15</f>
        <v>0</v>
      </c>
      <c r="DA14" s="97">
        <f t="shared" ref="DA14:DE14" si="29">AZ14+DA15</f>
        <v>0</v>
      </c>
      <c r="DB14" s="97">
        <f t="shared" si="29"/>
        <v>0</v>
      </c>
      <c r="DC14" s="97">
        <f t="shared" si="29"/>
        <v>0</v>
      </c>
      <c r="DD14" s="97">
        <f t="shared" si="29"/>
        <v>0</v>
      </c>
      <c r="DE14" s="97">
        <f t="shared" si="29"/>
        <v>0</v>
      </c>
      <c r="DF14" s="13"/>
      <c r="DG14" s="13"/>
      <c r="DH14" s="195"/>
      <c r="DI14" s="196"/>
      <c r="DJ14" s="196"/>
      <c r="DK14" s="197"/>
      <c r="DL14" s="116">
        <f>EZ14</f>
        <v>0</v>
      </c>
      <c r="DM14" s="13"/>
      <c r="DN14" s="195"/>
      <c r="DO14" s="196"/>
      <c r="DP14" s="196"/>
      <c r="DQ14" s="197"/>
      <c r="DR14" s="116">
        <f>FA14</f>
        <v>0</v>
      </c>
      <c r="DS14" s="13"/>
      <c r="DT14" s="194"/>
      <c r="DU14" s="194"/>
      <c r="DV14" s="194"/>
      <c r="DW14" s="194"/>
      <c r="DX14" s="194"/>
      <c r="DY14" s="194"/>
      <c r="DZ14" s="194"/>
      <c r="EA14" s="13"/>
      <c r="EB14" s="194"/>
      <c r="EC14" s="194"/>
      <c r="ED14" s="194"/>
      <c r="EE14" s="194"/>
      <c r="EF14" s="194"/>
      <c r="EG14" s="194"/>
      <c r="EH14" s="194"/>
      <c r="EI14" s="13"/>
      <c r="EJ14" s="194"/>
      <c r="EK14" s="194"/>
      <c r="EL14" s="194"/>
      <c r="EM14" s="194"/>
      <c r="EN14" s="194"/>
      <c r="EO14" s="194"/>
      <c r="EP14" s="194"/>
      <c r="EQ14" s="13"/>
      <c r="ER14" s="194"/>
      <c r="ES14" s="194"/>
      <c r="ET14" s="194"/>
      <c r="EU14" s="194"/>
      <c r="EV14" s="194"/>
      <c r="EW14" s="194"/>
      <c r="EX14" s="194"/>
      <c r="EY14" s="13"/>
      <c r="EZ14" s="97">
        <f>CZ14+EZ15</f>
        <v>0</v>
      </c>
      <c r="FA14" s="97">
        <f>CZ14+FA15</f>
        <v>0</v>
      </c>
      <c r="FB14" s="97">
        <f t="shared" ref="FB14" si="30">DA14+FB15</f>
        <v>0</v>
      </c>
      <c r="FC14" s="97">
        <f t="shared" ref="FC14" si="31">DB14+FC15</f>
        <v>0</v>
      </c>
      <c r="FD14" s="97">
        <f t="shared" ref="FD14" si="32">DC14+FD15</f>
        <v>0</v>
      </c>
      <c r="FE14" s="97">
        <f t="shared" ref="FE14" si="33">DD14+FE15</f>
        <v>0</v>
      </c>
      <c r="FF14" s="97">
        <f t="shared" ref="FF14" si="34">DE14+FF15</f>
        <v>0</v>
      </c>
      <c r="FG14" s="13"/>
      <c r="FH14" s="13"/>
      <c r="FI14" s="195"/>
      <c r="FJ14" s="196"/>
      <c r="FK14" s="196"/>
      <c r="FL14" s="197"/>
      <c r="FM14" s="116">
        <f>HA14</f>
        <v>0</v>
      </c>
      <c r="FN14" s="13"/>
      <c r="FO14" s="195"/>
      <c r="FP14" s="196"/>
      <c r="FQ14" s="196"/>
      <c r="FR14" s="197"/>
      <c r="FS14" s="116">
        <f>HB14</f>
        <v>0</v>
      </c>
      <c r="FT14" s="13"/>
      <c r="FU14" s="194"/>
      <c r="FV14" s="194"/>
      <c r="FW14" s="194"/>
      <c r="FX14" s="194"/>
      <c r="FY14" s="194"/>
      <c r="FZ14" s="194"/>
      <c r="GA14" s="194"/>
      <c r="GB14" s="13"/>
      <c r="GC14" s="194"/>
      <c r="GD14" s="194"/>
      <c r="GE14" s="194"/>
      <c r="GF14" s="194"/>
      <c r="GG14" s="194"/>
      <c r="GH14" s="194"/>
      <c r="GI14" s="194"/>
      <c r="GJ14" s="13"/>
      <c r="GK14" s="194"/>
      <c r="GL14" s="194"/>
      <c r="GM14" s="194"/>
      <c r="GN14" s="194"/>
      <c r="GO14" s="194"/>
      <c r="GP14" s="194"/>
      <c r="GQ14" s="194"/>
      <c r="GR14" s="13"/>
      <c r="GS14" s="194"/>
      <c r="GT14" s="194"/>
      <c r="GU14" s="194"/>
      <c r="GV14" s="194"/>
      <c r="GW14" s="194"/>
      <c r="GX14" s="194"/>
      <c r="GY14" s="194"/>
      <c r="GZ14" s="13"/>
      <c r="HA14" s="97">
        <f>FA14+HA15</f>
        <v>0</v>
      </c>
      <c r="HB14" s="97">
        <f>FA14+HB15</f>
        <v>0</v>
      </c>
      <c r="HC14" s="97">
        <f t="shared" ref="HC14" si="35">FB14+HC15</f>
        <v>0</v>
      </c>
      <c r="HD14" s="97">
        <f t="shared" ref="HD14" si="36">FC14+HD15</f>
        <v>0</v>
      </c>
      <c r="HE14" s="97">
        <f t="shared" ref="HE14" si="37">FD14+HE15</f>
        <v>0</v>
      </c>
      <c r="HF14" s="97">
        <f t="shared" ref="HF14" si="38">FE14+HF15</f>
        <v>0</v>
      </c>
      <c r="HG14" s="97">
        <f t="shared" ref="HG14" si="39">FF14+HG15</f>
        <v>0</v>
      </c>
      <c r="HH14" s="13"/>
      <c r="HI14" s="13"/>
      <c r="HJ14" s="195"/>
      <c r="HK14" s="196"/>
      <c r="HL14" s="196"/>
      <c r="HM14" s="197"/>
      <c r="HN14" s="116">
        <f>JB14</f>
        <v>0</v>
      </c>
      <c r="HO14" s="13"/>
      <c r="HP14" s="195"/>
      <c r="HQ14" s="196"/>
      <c r="HR14" s="196"/>
      <c r="HS14" s="197"/>
      <c r="HT14" s="116">
        <f>JC14</f>
        <v>0</v>
      </c>
      <c r="HU14" s="13"/>
      <c r="HV14" s="194"/>
      <c r="HW14" s="194"/>
      <c r="HX14" s="194"/>
      <c r="HY14" s="194"/>
      <c r="HZ14" s="194"/>
      <c r="IA14" s="194"/>
      <c r="IB14" s="194"/>
      <c r="IC14" s="13"/>
      <c r="ID14" s="194"/>
      <c r="IE14" s="194"/>
      <c r="IF14" s="194"/>
      <c r="IG14" s="194"/>
      <c r="IH14" s="194"/>
      <c r="II14" s="194"/>
      <c r="IJ14" s="194"/>
      <c r="IK14" s="13"/>
      <c r="IL14" s="194"/>
      <c r="IM14" s="194"/>
      <c r="IN14" s="194"/>
      <c r="IO14" s="194"/>
      <c r="IP14" s="194"/>
      <c r="IQ14" s="194"/>
      <c r="IR14" s="194"/>
      <c r="IS14" s="13"/>
      <c r="IT14" s="194"/>
      <c r="IU14" s="194"/>
      <c r="IV14" s="194"/>
      <c r="IW14" s="194"/>
      <c r="IX14" s="194"/>
      <c r="IY14" s="194"/>
      <c r="IZ14" s="194"/>
      <c r="JA14" s="13"/>
      <c r="JB14" s="97">
        <f>HB14+JB15</f>
        <v>0</v>
      </c>
      <c r="JC14" s="97">
        <f>HB14+JC15</f>
        <v>0</v>
      </c>
      <c r="JD14" s="97">
        <f t="shared" ref="JD14" si="40">HC14+JD15</f>
        <v>0</v>
      </c>
      <c r="JE14" s="97">
        <f t="shared" ref="JE14" si="41">HD14+JE15</f>
        <v>0</v>
      </c>
      <c r="JF14" s="97">
        <f t="shared" ref="JF14" si="42">HE14+JF15</f>
        <v>0</v>
      </c>
      <c r="JG14" s="97">
        <f t="shared" ref="JG14" si="43">HF14+JG15</f>
        <v>0</v>
      </c>
      <c r="JH14" s="97">
        <f t="shared" ref="JH14" si="44">HG14+JH15</f>
        <v>0</v>
      </c>
      <c r="JI14" s="13"/>
      <c r="JJ14" s="13"/>
      <c r="JK14" s="195"/>
      <c r="JL14" s="196"/>
      <c r="JM14" s="196"/>
      <c r="JN14" s="197"/>
      <c r="JO14" s="116">
        <f>LC14</f>
        <v>0</v>
      </c>
      <c r="JP14" s="13"/>
      <c r="JQ14" s="195"/>
      <c r="JR14" s="196"/>
      <c r="JS14" s="196"/>
      <c r="JT14" s="197"/>
      <c r="JU14" s="116">
        <f>LD14</f>
        <v>0</v>
      </c>
      <c r="JV14" s="13"/>
      <c r="JW14" s="194"/>
      <c r="JX14" s="194"/>
      <c r="JY14" s="194"/>
      <c r="JZ14" s="194"/>
      <c r="KA14" s="194"/>
      <c r="KB14" s="194"/>
      <c r="KC14" s="194"/>
      <c r="KD14" s="13"/>
      <c r="KE14" s="194"/>
      <c r="KF14" s="194"/>
      <c r="KG14" s="194"/>
      <c r="KH14" s="194"/>
      <c r="KI14" s="194"/>
      <c r="KJ14" s="194"/>
      <c r="KK14" s="194"/>
      <c r="KL14" s="13"/>
      <c r="KM14" s="194"/>
      <c r="KN14" s="194"/>
      <c r="KO14" s="194"/>
      <c r="KP14" s="194"/>
      <c r="KQ14" s="194"/>
      <c r="KR14" s="194"/>
      <c r="KS14" s="194"/>
      <c r="KT14" s="13"/>
      <c r="KU14" s="194"/>
      <c r="KV14" s="194"/>
      <c r="KW14" s="194"/>
      <c r="KX14" s="194"/>
      <c r="KY14" s="194"/>
      <c r="KZ14" s="194"/>
      <c r="LA14" s="194"/>
      <c r="LB14" s="13"/>
      <c r="LC14" s="97">
        <f>JC14+LC15</f>
        <v>0</v>
      </c>
      <c r="LD14" s="97">
        <f>JC14+LD15</f>
        <v>0</v>
      </c>
      <c r="LE14" s="97">
        <f t="shared" ref="LE14" si="45">JD14+LE15</f>
        <v>0</v>
      </c>
      <c r="LF14" s="97">
        <f t="shared" ref="LF14" si="46">JE14+LF15</f>
        <v>0</v>
      </c>
      <c r="LG14" s="97">
        <f t="shared" ref="LG14" si="47">JF14+LG15</f>
        <v>0</v>
      </c>
      <c r="LH14" s="97">
        <f t="shared" ref="LH14" si="48">JG14+LH15</f>
        <v>0</v>
      </c>
      <c r="LI14" s="97">
        <f t="shared" ref="LI14" si="49">JH14+LI15</f>
        <v>0</v>
      </c>
      <c r="LJ14" s="13"/>
      <c r="LK14" s="13"/>
      <c r="LL14" s="195"/>
      <c r="LM14" s="196"/>
      <c r="LN14" s="196"/>
      <c r="LO14" s="197"/>
      <c r="LP14" s="116">
        <f>ND14</f>
        <v>0</v>
      </c>
      <c r="LQ14" s="13"/>
      <c r="LR14" s="195"/>
      <c r="LS14" s="196"/>
      <c r="LT14" s="196"/>
      <c r="LU14" s="197"/>
      <c r="LV14" s="116">
        <f>NE14</f>
        <v>0</v>
      </c>
      <c r="LW14" s="13"/>
      <c r="LX14" s="194"/>
      <c r="LY14" s="194"/>
      <c r="LZ14" s="194"/>
      <c r="MA14" s="194"/>
      <c r="MB14" s="194"/>
      <c r="MC14" s="194"/>
      <c r="MD14" s="194"/>
      <c r="ME14" s="13"/>
      <c r="MF14" s="194"/>
      <c r="MG14" s="194"/>
      <c r="MH14" s="194"/>
      <c r="MI14" s="194"/>
      <c r="MJ14" s="194"/>
      <c r="MK14" s="194"/>
      <c r="ML14" s="194"/>
      <c r="MM14" s="13"/>
      <c r="MN14" s="194"/>
      <c r="MO14" s="194"/>
      <c r="MP14" s="194"/>
      <c r="MQ14" s="194"/>
      <c r="MR14" s="194"/>
      <c r="MS14" s="194"/>
      <c r="MT14" s="194"/>
      <c r="MU14" s="13"/>
      <c r="MV14" s="194"/>
      <c r="MW14" s="194"/>
      <c r="MX14" s="194"/>
      <c r="MY14" s="194"/>
      <c r="MZ14" s="194"/>
      <c r="NA14" s="194"/>
      <c r="NB14" s="194"/>
      <c r="NC14" s="13"/>
      <c r="ND14" s="97">
        <f>LD14+ND15</f>
        <v>0</v>
      </c>
      <c r="NE14" s="97">
        <f>LD14+NE15</f>
        <v>0</v>
      </c>
      <c r="NF14" s="97">
        <f t="shared" ref="NF14" si="50">LE14+NF15</f>
        <v>0</v>
      </c>
      <c r="NG14" s="97">
        <f t="shared" ref="NG14" si="51">LF14+NG15</f>
        <v>0</v>
      </c>
      <c r="NH14" s="97">
        <f t="shared" ref="NH14" si="52">LG14+NH15</f>
        <v>0</v>
      </c>
      <c r="NI14" s="97">
        <f t="shared" ref="NI14" si="53">LH14+NI15</f>
        <v>0</v>
      </c>
      <c r="NJ14" s="97">
        <f t="shared" ref="NJ14" si="54">LI14+NJ15</f>
        <v>0</v>
      </c>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row>
    <row r="15" spans="1:420" ht="40.799999999999997" x14ac:dyDescent="0.3">
      <c r="A15" s="13"/>
      <c r="B15" s="149" t="s">
        <v>1207</v>
      </c>
      <c r="C15" s="148" t="s">
        <v>1180</v>
      </c>
      <c r="D15" s="148" t="s">
        <v>1166</v>
      </c>
      <c r="E15" s="13"/>
      <c r="F15" s="198"/>
      <c r="G15" s="199"/>
      <c r="H15" s="199"/>
      <c r="I15" s="200"/>
      <c r="J15" s="116">
        <f t="shared" ref="J15:J23" si="55">AX15</f>
        <v>0</v>
      </c>
      <c r="K15" s="118"/>
      <c r="L15" s="198"/>
      <c r="M15" s="199"/>
      <c r="N15" s="199"/>
      <c r="O15" s="200"/>
      <c r="P15" s="116">
        <f t="shared" ref="P15:P23" si="56">AY15</f>
        <v>0</v>
      </c>
      <c r="Q15" s="13"/>
      <c r="R15" s="194"/>
      <c r="S15" s="194"/>
      <c r="T15" s="194"/>
      <c r="U15" s="194"/>
      <c r="V15" s="194"/>
      <c r="W15" s="194"/>
      <c r="X15" s="194"/>
      <c r="Y15" s="13"/>
      <c r="Z15" s="194"/>
      <c r="AA15" s="194"/>
      <c r="AB15" s="194"/>
      <c r="AC15" s="194"/>
      <c r="AD15" s="194"/>
      <c r="AE15" s="194"/>
      <c r="AF15" s="194"/>
      <c r="AG15" s="13"/>
      <c r="AH15" s="194"/>
      <c r="AI15" s="194"/>
      <c r="AJ15" s="194"/>
      <c r="AK15" s="194"/>
      <c r="AL15" s="194"/>
      <c r="AM15" s="194"/>
      <c r="AN15" s="194"/>
      <c r="AO15" s="13"/>
      <c r="AP15" s="194"/>
      <c r="AQ15" s="194"/>
      <c r="AR15" s="194"/>
      <c r="AS15" s="194"/>
      <c r="AT15" s="194"/>
      <c r="AU15" s="194"/>
      <c r="AV15" s="194"/>
      <c r="AW15" s="13"/>
      <c r="AX15" s="97">
        <f>AX7</f>
        <v>0</v>
      </c>
      <c r="AY15" s="97">
        <f t="shared" ref="AY15:BD15" si="57">AY7</f>
        <v>0</v>
      </c>
      <c r="AZ15" s="97">
        <f t="shared" si="57"/>
        <v>0</v>
      </c>
      <c r="BA15" s="97">
        <f t="shared" si="57"/>
        <v>0</v>
      </c>
      <c r="BB15" s="97">
        <f t="shared" si="57"/>
        <v>0</v>
      </c>
      <c r="BC15" s="97">
        <f t="shared" si="57"/>
        <v>0</v>
      </c>
      <c r="BD15" s="97">
        <f t="shared" si="57"/>
        <v>0</v>
      </c>
      <c r="BE15" s="13"/>
      <c r="BF15" s="13"/>
      <c r="BG15" s="198"/>
      <c r="BH15" s="199"/>
      <c r="BI15" s="199"/>
      <c r="BJ15" s="200"/>
      <c r="BK15" s="116">
        <f t="shared" ref="BK15:BK23" si="58">CY15</f>
        <v>0</v>
      </c>
      <c r="BL15" s="118"/>
      <c r="BM15" s="198"/>
      <c r="BN15" s="199"/>
      <c r="BO15" s="199"/>
      <c r="BP15" s="200"/>
      <c r="BQ15" s="116">
        <f t="shared" ref="BQ15:BQ23" si="59">CZ15</f>
        <v>0</v>
      </c>
      <c r="BR15" s="13"/>
      <c r="BS15" s="194"/>
      <c r="BT15" s="194"/>
      <c r="BU15" s="194"/>
      <c r="BV15" s="194"/>
      <c r="BW15" s="194"/>
      <c r="BX15" s="194"/>
      <c r="BY15" s="194"/>
      <c r="BZ15" s="13"/>
      <c r="CA15" s="194"/>
      <c r="CB15" s="194"/>
      <c r="CC15" s="194"/>
      <c r="CD15" s="194"/>
      <c r="CE15" s="194"/>
      <c r="CF15" s="194"/>
      <c r="CG15" s="194"/>
      <c r="CH15" s="13"/>
      <c r="CI15" s="194"/>
      <c r="CJ15" s="194"/>
      <c r="CK15" s="194"/>
      <c r="CL15" s="194"/>
      <c r="CM15" s="194"/>
      <c r="CN15" s="194"/>
      <c r="CO15" s="194"/>
      <c r="CP15" s="13"/>
      <c r="CQ15" s="194"/>
      <c r="CR15" s="194"/>
      <c r="CS15" s="194"/>
      <c r="CT15" s="194"/>
      <c r="CU15" s="194"/>
      <c r="CV15" s="194"/>
      <c r="CW15" s="194"/>
      <c r="CX15" s="13"/>
      <c r="CY15" s="163"/>
      <c r="CZ15" s="164">
        <f>DA15+DB15</f>
        <v>0</v>
      </c>
      <c r="DA15" s="163"/>
      <c r="DB15" s="163"/>
      <c r="DC15" s="164">
        <f>DD15+DE15</f>
        <v>0</v>
      </c>
      <c r="DD15" s="163"/>
      <c r="DE15" s="163"/>
      <c r="DF15" s="13"/>
      <c r="DG15" s="13"/>
      <c r="DH15" s="198"/>
      <c r="DI15" s="199"/>
      <c r="DJ15" s="199"/>
      <c r="DK15" s="200"/>
      <c r="DL15" s="116">
        <f t="shared" ref="DL15:DL23" si="60">EZ15</f>
        <v>0</v>
      </c>
      <c r="DM15" s="118"/>
      <c r="DN15" s="198"/>
      <c r="DO15" s="199"/>
      <c r="DP15" s="199"/>
      <c r="DQ15" s="200"/>
      <c r="DR15" s="116">
        <f t="shared" ref="DR15:DR23" si="61">FA15</f>
        <v>0</v>
      </c>
      <c r="DS15" s="13"/>
      <c r="DT15" s="194"/>
      <c r="DU15" s="194"/>
      <c r="DV15" s="194"/>
      <c r="DW15" s="194"/>
      <c r="DX15" s="194"/>
      <c r="DY15" s="194"/>
      <c r="DZ15" s="194"/>
      <c r="EA15" s="13"/>
      <c r="EB15" s="194"/>
      <c r="EC15" s="194"/>
      <c r="ED15" s="194"/>
      <c r="EE15" s="194"/>
      <c r="EF15" s="194"/>
      <c r="EG15" s="194"/>
      <c r="EH15" s="194"/>
      <c r="EI15" s="13"/>
      <c r="EJ15" s="194"/>
      <c r="EK15" s="194"/>
      <c r="EL15" s="194"/>
      <c r="EM15" s="194"/>
      <c r="EN15" s="194"/>
      <c r="EO15" s="194"/>
      <c r="EP15" s="194"/>
      <c r="EQ15" s="13"/>
      <c r="ER15" s="194"/>
      <c r="ES15" s="194"/>
      <c r="ET15" s="194"/>
      <c r="EU15" s="194"/>
      <c r="EV15" s="194"/>
      <c r="EW15" s="194"/>
      <c r="EX15" s="194"/>
      <c r="EY15" s="13"/>
      <c r="EZ15" s="163"/>
      <c r="FA15" s="164">
        <f>FB15+FC15</f>
        <v>0</v>
      </c>
      <c r="FB15" s="163"/>
      <c r="FC15" s="163"/>
      <c r="FD15" s="164">
        <f>FE15+FF15</f>
        <v>0</v>
      </c>
      <c r="FE15" s="163"/>
      <c r="FF15" s="163"/>
      <c r="FG15" s="13"/>
      <c r="FH15" s="13"/>
      <c r="FI15" s="198"/>
      <c r="FJ15" s="199"/>
      <c r="FK15" s="199"/>
      <c r="FL15" s="200"/>
      <c r="FM15" s="116">
        <f t="shared" ref="FM15:FM23" si="62">HA15</f>
        <v>0</v>
      </c>
      <c r="FN15" s="118"/>
      <c r="FO15" s="198"/>
      <c r="FP15" s="199"/>
      <c r="FQ15" s="199"/>
      <c r="FR15" s="200"/>
      <c r="FS15" s="116">
        <f t="shared" ref="FS15:FS23" si="63">HB15</f>
        <v>0</v>
      </c>
      <c r="FT15" s="13"/>
      <c r="FU15" s="194"/>
      <c r="FV15" s="194"/>
      <c r="FW15" s="194"/>
      <c r="FX15" s="194"/>
      <c r="FY15" s="194"/>
      <c r="FZ15" s="194"/>
      <c r="GA15" s="194"/>
      <c r="GB15" s="13"/>
      <c r="GC15" s="194"/>
      <c r="GD15" s="194"/>
      <c r="GE15" s="194"/>
      <c r="GF15" s="194"/>
      <c r="GG15" s="194"/>
      <c r="GH15" s="194"/>
      <c r="GI15" s="194"/>
      <c r="GJ15" s="13"/>
      <c r="GK15" s="194"/>
      <c r="GL15" s="194"/>
      <c r="GM15" s="194"/>
      <c r="GN15" s="194"/>
      <c r="GO15" s="194"/>
      <c r="GP15" s="194"/>
      <c r="GQ15" s="194"/>
      <c r="GR15" s="13"/>
      <c r="GS15" s="194"/>
      <c r="GT15" s="194"/>
      <c r="GU15" s="194"/>
      <c r="GV15" s="194"/>
      <c r="GW15" s="194"/>
      <c r="GX15" s="194"/>
      <c r="GY15" s="194"/>
      <c r="GZ15" s="13"/>
      <c r="HA15" s="163"/>
      <c r="HB15" s="164">
        <f>HC15+HD15</f>
        <v>0</v>
      </c>
      <c r="HC15" s="163"/>
      <c r="HD15" s="163"/>
      <c r="HE15" s="164">
        <f>HF15+HG15</f>
        <v>0</v>
      </c>
      <c r="HF15" s="163"/>
      <c r="HG15" s="163"/>
      <c r="HH15" s="13"/>
      <c r="HI15" s="13"/>
      <c r="HJ15" s="198"/>
      <c r="HK15" s="199"/>
      <c r="HL15" s="199"/>
      <c r="HM15" s="200"/>
      <c r="HN15" s="116">
        <f t="shared" ref="HN15:HN23" si="64">JB15</f>
        <v>0</v>
      </c>
      <c r="HO15" s="118"/>
      <c r="HP15" s="198"/>
      <c r="HQ15" s="199"/>
      <c r="HR15" s="199"/>
      <c r="HS15" s="200"/>
      <c r="HT15" s="116">
        <f t="shared" ref="HT15:HT23" si="65">JC15</f>
        <v>0</v>
      </c>
      <c r="HU15" s="13"/>
      <c r="HV15" s="194"/>
      <c r="HW15" s="194"/>
      <c r="HX15" s="194"/>
      <c r="HY15" s="194"/>
      <c r="HZ15" s="194"/>
      <c r="IA15" s="194"/>
      <c r="IB15" s="194"/>
      <c r="IC15" s="13"/>
      <c r="ID15" s="194"/>
      <c r="IE15" s="194"/>
      <c r="IF15" s="194"/>
      <c r="IG15" s="194"/>
      <c r="IH15" s="194"/>
      <c r="II15" s="194"/>
      <c r="IJ15" s="194"/>
      <c r="IK15" s="13"/>
      <c r="IL15" s="194"/>
      <c r="IM15" s="194"/>
      <c r="IN15" s="194"/>
      <c r="IO15" s="194"/>
      <c r="IP15" s="194"/>
      <c r="IQ15" s="194"/>
      <c r="IR15" s="194"/>
      <c r="IS15" s="13"/>
      <c r="IT15" s="194"/>
      <c r="IU15" s="194"/>
      <c r="IV15" s="194"/>
      <c r="IW15" s="194"/>
      <c r="IX15" s="194"/>
      <c r="IY15" s="194"/>
      <c r="IZ15" s="194"/>
      <c r="JA15" s="13"/>
      <c r="JB15" s="163"/>
      <c r="JC15" s="164">
        <f>JD15+JE15</f>
        <v>0</v>
      </c>
      <c r="JD15" s="163"/>
      <c r="JE15" s="163"/>
      <c r="JF15" s="164">
        <f>JG15+JH15</f>
        <v>0</v>
      </c>
      <c r="JG15" s="163"/>
      <c r="JH15" s="163"/>
      <c r="JI15" s="13"/>
      <c r="JJ15" s="13"/>
      <c r="JK15" s="198"/>
      <c r="JL15" s="199"/>
      <c r="JM15" s="199"/>
      <c r="JN15" s="200"/>
      <c r="JO15" s="116">
        <f t="shared" ref="JO15:JO23" si="66">LC15</f>
        <v>0</v>
      </c>
      <c r="JP15" s="118"/>
      <c r="JQ15" s="198"/>
      <c r="JR15" s="199"/>
      <c r="JS15" s="199"/>
      <c r="JT15" s="200"/>
      <c r="JU15" s="116">
        <f t="shared" ref="JU15:JU23" si="67">LD15</f>
        <v>0</v>
      </c>
      <c r="JV15" s="13"/>
      <c r="JW15" s="194"/>
      <c r="JX15" s="194"/>
      <c r="JY15" s="194"/>
      <c r="JZ15" s="194"/>
      <c r="KA15" s="194"/>
      <c r="KB15" s="194"/>
      <c r="KC15" s="194"/>
      <c r="KD15" s="13"/>
      <c r="KE15" s="194"/>
      <c r="KF15" s="194"/>
      <c r="KG15" s="194"/>
      <c r="KH15" s="194"/>
      <c r="KI15" s="194"/>
      <c r="KJ15" s="194"/>
      <c r="KK15" s="194"/>
      <c r="KL15" s="13"/>
      <c r="KM15" s="194"/>
      <c r="KN15" s="194"/>
      <c r="KO15" s="194"/>
      <c r="KP15" s="194"/>
      <c r="KQ15" s="194"/>
      <c r="KR15" s="194"/>
      <c r="KS15" s="194"/>
      <c r="KT15" s="13"/>
      <c r="KU15" s="194"/>
      <c r="KV15" s="194"/>
      <c r="KW15" s="194"/>
      <c r="KX15" s="194"/>
      <c r="KY15" s="194"/>
      <c r="KZ15" s="194"/>
      <c r="LA15" s="194"/>
      <c r="LB15" s="13"/>
      <c r="LC15" s="163"/>
      <c r="LD15" s="164">
        <f>LE15+LF15</f>
        <v>0</v>
      </c>
      <c r="LE15" s="163"/>
      <c r="LF15" s="163"/>
      <c r="LG15" s="164">
        <f>LH15+LI15</f>
        <v>0</v>
      </c>
      <c r="LH15" s="163"/>
      <c r="LI15" s="163"/>
      <c r="LJ15" s="13"/>
      <c r="LK15" s="13"/>
      <c r="LL15" s="198"/>
      <c r="LM15" s="199"/>
      <c r="LN15" s="199"/>
      <c r="LO15" s="200"/>
      <c r="LP15" s="116">
        <f t="shared" ref="LP15:LP23" si="68">ND15</f>
        <v>0</v>
      </c>
      <c r="LQ15" s="118"/>
      <c r="LR15" s="198"/>
      <c r="LS15" s="199"/>
      <c r="LT15" s="199"/>
      <c r="LU15" s="200"/>
      <c r="LV15" s="116">
        <f t="shared" ref="LV15:LV23" si="69">NE15</f>
        <v>0</v>
      </c>
      <c r="LW15" s="13"/>
      <c r="LX15" s="194"/>
      <c r="LY15" s="194"/>
      <c r="LZ15" s="194"/>
      <c r="MA15" s="194"/>
      <c r="MB15" s="194"/>
      <c r="MC15" s="194"/>
      <c r="MD15" s="194"/>
      <c r="ME15" s="13"/>
      <c r="MF15" s="194"/>
      <c r="MG15" s="194"/>
      <c r="MH15" s="194"/>
      <c r="MI15" s="194"/>
      <c r="MJ15" s="194"/>
      <c r="MK15" s="194"/>
      <c r="ML15" s="194"/>
      <c r="MM15" s="13"/>
      <c r="MN15" s="194"/>
      <c r="MO15" s="194"/>
      <c r="MP15" s="194"/>
      <c r="MQ15" s="194"/>
      <c r="MR15" s="194"/>
      <c r="MS15" s="194"/>
      <c r="MT15" s="194"/>
      <c r="MU15" s="13"/>
      <c r="MV15" s="194"/>
      <c r="MW15" s="194"/>
      <c r="MX15" s="194"/>
      <c r="MY15" s="194"/>
      <c r="MZ15" s="194"/>
      <c r="NA15" s="194"/>
      <c r="NB15" s="194"/>
      <c r="NC15" s="13"/>
      <c r="ND15" s="163"/>
      <c r="NE15" s="164">
        <f>NF15+NG15</f>
        <v>0</v>
      </c>
      <c r="NF15" s="163"/>
      <c r="NG15" s="163"/>
      <c r="NH15" s="164">
        <f>NI15+NJ15</f>
        <v>0</v>
      </c>
      <c r="NI15" s="163"/>
      <c r="NJ15" s="163"/>
      <c r="NK15" s="13"/>
      <c r="NL15" s="13"/>
      <c r="NM15" s="13"/>
      <c r="NN15" s="13"/>
      <c r="NO15" s="13"/>
      <c r="NP15" s="13"/>
      <c r="NQ15" s="13"/>
      <c r="NR15" s="13"/>
      <c r="NS15" s="13"/>
      <c r="NT15" s="13"/>
      <c r="NU15" s="13"/>
      <c r="NV15" s="13"/>
      <c r="NW15" s="13"/>
      <c r="NX15" s="13"/>
      <c r="NY15" s="13"/>
      <c r="NZ15" s="13"/>
      <c r="OA15" s="13"/>
      <c r="OB15" s="13"/>
      <c r="OC15" s="13"/>
      <c r="OD15" s="13"/>
      <c r="OE15" s="13"/>
      <c r="OF15" s="13"/>
      <c r="OG15" s="13"/>
      <c r="OH15" s="13"/>
      <c r="OI15" s="13"/>
      <c r="OJ15" s="13"/>
      <c r="OK15" s="13"/>
      <c r="OL15" s="13"/>
      <c r="OM15" s="13"/>
      <c r="ON15" s="13"/>
      <c r="OO15" s="13"/>
      <c r="OP15" s="13"/>
      <c r="OQ15" s="13"/>
      <c r="OR15" s="13"/>
      <c r="OS15" s="13"/>
      <c r="OT15" s="13"/>
      <c r="OU15" s="13"/>
      <c r="OV15" s="13"/>
      <c r="OW15" s="13"/>
      <c r="OX15" s="13"/>
      <c r="OY15" s="13"/>
      <c r="OZ15" s="13"/>
      <c r="PA15" s="13"/>
      <c r="PB15" s="13"/>
      <c r="PC15" s="13"/>
      <c r="PD15" s="13"/>
    </row>
    <row r="16" spans="1:420" ht="40.799999999999997" x14ac:dyDescent="0.3">
      <c r="A16" s="13"/>
      <c r="B16" s="149" t="s">
        <v>1208</v>
      </c>
      <c r="C16" s="142" t="s">
        <v>1181</v>
      </c>
      <c r="D16" s="142" t="s">
        <v>1165</v>
      </c>
      <c r="E16" s="13"/>
      <c r="F16" s="198"/>
      <c r="G16" s="199"/>
      <c r="H16" s="199"/>
      <c r="I16" s="200"/>
      <c r="J16" s="116">
        <f t="shared" si="55"/>
        <v>0</v>
      </c>
      <c r="K16" s="13"/>
      <c r="L16" s="198"/>
      <c r="M16" s="199"/>
      <c r="N16" s="199"/>
      <c r="O16" s="200"/>
      <c r="P16" s="116">
        <f t="shared" si="56"/>
        <v>0</v>
      </c>
      <c r="Q16" s="13"/>
      <c r="R16" s="194"/>
      <c r="S16" s="194"/>
      <c r="T16" s="194"/>
      <c r="U16" s="194"/>
      <c r="V16" s="194"/>
      <c r="W16" s="194"/>
      <c r="X16" s="194"/>
      <c r="Y16" s="13"/>
      <c r="Z16" s="194"/>
      <c r="AA16" s="194"/>
      <c r="AB16" s="194"/>
      <c r="AC16" s="194"/>
      <c r="AD16" s="194"/>
      <c r="AE16" s="194"/>
      <c r="AF16" s="194"/>
      <c r="AG16" s="13"/>
      <c r="AH16" s="194"/>
      <c r="AI16" s="194"/>
      <c r="AJ16" s="194"/>
      <c r="AK16" s="194"/>
      <c r="AL16" s="194"/>
      <c r="AM16" s="194"/>
      <c r="AN16" s="194"/>
      <c r="AO16" s="13"/>
      <c r="AP16" s="194"/>
      <c r="AQ16" s="194"/>
      <c r="AR16" s="194"/>
      <c r="AS16" s="194"/>
      <c r="AT16" s="194"/>
      <c r="AU16" s="194"/>
      <c r="AV16" s="194"/>
      <c r="AW16" s="13"/>
      <c r="AX16" s="97">
        <f>AX8</f>
        <v>0</v>
      </c>
      <c r="AY16" s="97">
        <f t="shared" ref="AY16:BD16" si="70">AY8</f>
        <v>0</v>
      </c>
      <c r="AZ16" s="97">
        <f t="shared" si="70"/>
        <v>0</v>
      </c>
      <c r="BA16" s="97">
        <f t="shared" si="70"/>
        <v>0</v>
      </c>
      <c r="BB16" s="97">
        <f t="shared" si="70"/>
        <v>0</v>
      </c>
      <c r="BC16" s="97">
        <f t="shared" si="70"/>
        <v>0</v>
      </c>
      <c r="BD16" s="97">
        <f t="shared" si="70"/>
        <v>0</v>
      </c>
      <c r="BE16" s="13"/>
      <c r="BF16" s="13"/>
      <c r="BG16" s="198"/>
      <c r="BH16" s="199"/>
      <c r="BI16" s="199"/>
      <c r="BJ16" s="200"/>
      <c r="BK16" s="116">
        <f t="shared" si="58"/>
        <v>0</v>
      </c>
      <c r="BL16" s="13"/>
      <c r="BM16" s="198"/>
      <c r="BN16" s="199"/>
      <c r="BO16" s="199"/>
      <c r="BP16" s="200"/>
      <c r="BQ16" s="116">
        <f t="shared" si="59"/>
        <v>0</v>
      </c>
      <c r="BR16" s="13"/>
      <c r="BS16" s="194"/>
      <c r="BT16" s="194"/>
      <c r="BU16" s="194"/>
      <c r="BV16" s="194"/>
      <c r="BW16" s="194"/>
      <c r="BX16" s="194"/>
      <c r="BY16" s="194"/>
      <c r="BZ16" s="13"/>
      <c r="CA16" s="194"/>
      <c r="CB16" s="194"/>
      <c r="CC16" s="194"/>
      <c r="CD16" s="194"/>
      <c r="CE16" s="194"/>
      <c r="CF16" s="194"/>
      <c r="CG16" s="194"/>
      <c r="CH16" s="13"/>
      <c r="CI16" s="194"/>
      <c r="CJ16" s="194"/>
      <c r="CK16" s="194"/>
      <c r="CL16" s="194"/>
      <c r="CM16" s="194"/>
      <c r="CN16" s="194"/>
      <c r="CO16" s="194"/>
      <c r="CP16" s="13"/>
      <c r="CQ16" s="194"/>
      <c r="CR16" s="194"/>
      <c r="CS16" s="194"/>
      <c r="CT16" s="194"/>
      <c r="CU16" s="194"/>
      <c r="CV16" s="194"/>
      <c r="CW16" s="194"/>
      <c r="CX16" s="13"/>
      <c r="CY16" s="97">
        <f>AY16+CY17</f>
        <v>0</v>
      </c>
      <c r="CZ16" s="97">
        <f>AY16+CZ17</f>
        <v>0</v>
      </c>
      <c r="DA16" s="97">
        <f>AZ16+DA17</f>
        <v>0</v>
      </c>
      <c r="DB16" s="97">
        <f t="shared" ref="DB16" si="71">BA16+DB17</f>
        <v>0</v>
      </c>
      <c r="DC16" s="97">
        <f t="shared" ref="DC16" si="72">BB16+DC17</f>
        <v>0</v>
      </c>
      <c r="DD16" s="97">
        <f t="shared" ref="DD16" si="73">BC16+DD17</f>
        <v>0</v>
      </c>
      <c r="DE16" s="97">
        <f t="shared" ref="DE16" si="74">BD16+DE17</f>
        <v>0</v>
      </c>
      <c r="DF16" s="13"/>
      <c r="DG16" s="13"/>
      <c r="DH16" s="198"/>
      <c r="DI16" s="199"/>
      <c r="DJ16" s="199"/>
      <c r="DK16" s="200"/>
      <c r="DL16" s="116">
        <f t="shared" si="60"/>
        <v>0</v>
      </c>
      <c r="DM16" s="13"/>
      <c r="DN16" s="198"/>
      <c r="DO16" s="199"/>
      <c r="DP16" s="199"/>
      <c r="DQ16" s="200"/>
      <c r="DR16" s="116">
        <f t="shared" si="61"/>
        <v>0</v>
      </c>
      <c r="DS16" s="13"/>
      <c r="DT16" s="194"/>
      <c r="DU16" s="194"/>
      <c r="DV16" s="194"/>
      <c r="DW16" s="194"/>
      <c r="DX16" s="194"/>
      <c r="DY16" s="194"/>
      <c r="DZ16" s="194"/>
      <c r="EA16" s="13"/>
      <c r="EB16" s="194"/>
      <c r="EC16" s="194"/>
      <c r="ED16" s="194"/>
      <c r="EE16" s="194"/>
      <c r="EF16" s="194"/>
      <c r="EG16" s="194"/>
      <c r="EH16" s="194"/>
      <c r="EI16" s="13"/>
      <c r="EJ16" s="194"/>
      <c r="EK16" s="194"/>
      <c r="EL16" s="194"/>
      <c r="EM16" s="194"/>
      <c r="EN16" s="194"/>
      <c r="EO16" s="194"/>
      <c r="EP16" s="194"/>
      <c r="EQ16" s="13"/>
      <c r="ER16" s="194"/>
      <c r="ES16" s="194"/>
      <c r="ET16" s="194"/>
      <c r="EU16" s="194"/>
      <c r="EV16" s="194"/>
      <c r="EW16" s="194"/>
      <c r="EX16" s="194"/>
      <c r="EY16" s="13"/>
      <c r="EZ16" s="97">
        <f>CZ16+EZ17</f>
        <v>0</v>
      </c>
      <c r="FA16" s="97">
        <f>CZ16+FA17</f>
        <v>0</v>
      </c>
      <c r="FB16" s="97">
        <f>DA16+FB17</f>
        <v>0</v>
      </c>
      <c r="FC16" s="97">
        <f t="shared" ref="FC16" si="75">DB16+FC17</f>
        <v>0</v>
      </c>
      <c r="FD16" s="97">
        <f t="shared" ref="FD16" si="76">DC16+FD17</f>
        <v>0</v>
      </c>
      <c r="FE16" s="97">
        <f t="shared" ref="FE16" si="77">DD16+FE17</f>
        <v>0</v>
      </c>
      <c r="FF16" s="97">
        <f t="shared" ref="FF16" si="78">DE16+FF17</f>
        <v>0</v>
      </c>
      <c r="FG16" s="13"/>
      <c r="FH16" s="13"/>
      <c r="FI16" s="198"/>
      <c r="FJ16" s="199"/>
      <c r="FK16" s="199"/>
      <c r="FL16" s="200"/>
      <c r="FM16" s="116">
        <f t="shared" si="62"/>
        <v>0</v>
      </c>
      <c r="FN16" s="13"/>
      <c r="FO16" s="198"/>
      <c r="FP16" s="199"/>
      <c r="FQ16" s="199"/>
      <c r="FR16" s="200"/>
      <c r="FS16" s="116">
        <f t="shared" si="63"/>
        <v>0</v>
      </c>
      <c r="FT16" s="13"/>
      <c r="FU16" s="194"/>
      <c r="FV16" s="194"/>
      <c r="FW16" s="194"/>
      <c r="FX16" s="194"/>
      <c r="FY16" s="194"/>
      <c r="FZ16" s="194"/>
      <c r="GA16" s="194"/>
      <c r="GB16" s="13"/>
      <c r="GC16" s="194"/>
      <c r="GD16" s="194"/>
      <c r="GE16" s="194"/>
      <c r="GF16" s="194"/>
      <c r="GG16" s="194"/>
      <c r="GH16" s="194"/>
      <c r="GI16" s="194"/>
      <c r="GJ16" s="13"/>
      <c r="GK16" s="194"/>
      <c r="GL16" s="194"/>
      <c r="GM16" s="194"/>
      <c r="GN16" s="194"/>
      <c r="GO16" s="194"/>
      <c r="GP16" s="194"/>
      <c r="GQ16" s="194"/>
      <c r="GR16" s="13"/>
      <c r="GS16" s="194"/>
      <c r="GT16" s="194"/>
      <c r="GU16" s="194"/>
      <c r="GV16" s="194"/>
      <c r="GW16" s="194"/>
      <c r="GX16" s="194"/>
      <c r="GY16" s="194"/>
      <c r="GZ16" s="13"/>
      <c r="HA16" s="97">
        <f>FA16+HA17</f>
        <v>0</v>
      </c>
      <c r="HB16" s="97">
        <f>FA16+HB17</f>
        <v>0</v>
      </c>
      <c r="HC16" s="97">
        <f>FB16+HC17</f>
        <v>0</v>
      </c>
      <c r="HD16" s="97">
        <f t="shared" ref="HD16" si="79">FC16+HD17</f>
        <v>0</v>
      </c>
      <c r="HE16" s="97">
        <f t="shared" ref="HE16" si="80">FD16+HE17</f>
        <v>0</v>
      </c>
      <c r="HF16" s="97">
        <f t="shared" ref="HF16" si="81">FE16+HF17</f>
        <v>0</v>
      </c>
      <c r="HG16" s="97">
        <f t="shared" ref="HG16" si="82">FF16+HG17</f>
        <v>0</v>
      </c>
      <c r="HH16" s="13"/>
      <c r="HI16" s="13"/>
      <c r="HJ16" s="198"/>
      <c r="HK16" s="199"/>
      <c r="HL16" s="199"/>
      <c r="HM16" s="200"/>
      <c r="HN16" s="116">
        <f t="shared" si="64"/>
        <v>0</v>
      </c>
      <c r="HO16" s="13"/>
      <c r="HP16" s="198"/>
      <c r="HQ16" s="199"/>
      <c r="HR16" s="199"/>
      <c r="HS16" s="200"/>
      <c r="HT16" s="116">
        <f t="shared" si="65"/>
        <v>0</v>
      </c>
      <c r="HU16" s="13"/>
      <c r="HV16" s="194"/>
      <c r="HW16" s="194"/>
      <c r="HX16" s="194"/>
      <c r="HY16" s="194"/>
      <c r="HZ16" s="194"/>
      <c r="IA16" s="194"/>
      <c r="IB16" s="194"/>
      <c r="IC16" s="13"/>
      <c r="ID16" s="194"/>
      <c r="IE16" s="194"/>
      <c r="IF16" s="194"/>
      <c r="IG16" s="194"/>
      <c r="IH16" s="194"/>
      <c r="II16" s="194"/>
      <c r="IJ16" s="194"/>
      <c r="IK16" s="13"/>
      <c r="IL16" s="194"/>
      <c r="IM16" s="194"/>
      <c r="IN16" s="194"/>
      <c r="IO16" s="194"/>
      <c r="IP16" s="194"/>
      <c r="IQ16" s="194"/>
      <c r="IR16" s="194"/>
      <c r="IS16" s="13"/>
      <c r="IT16" s="194"/>
      <c r="IU16" s="194"/>
      <c r="IV16" s="194"/>
      <c r="IW16" s="194"/>
      <c r="IX16" s="194"/>
      <c r="IY16" s="194"/>
      <c r="IZ16" s="194"/>
      <c r="JA16" s="13"/>
      <c r="JB16" s="97">
        <f>HB16+JB17</f>
        <v>0</v>
      </c>
      <c r="JC16" s="97">
        <f>HB16+JC17</f>
        <v>0</v>
      </c>
      <c r="JD16" s="97">
        <f>HC16+JD17</f>
        <v>0</v>
      </c>
      <c r="JE16" s="97">
        <f t="shared" ref="JE16" si="83">HD16+JE17</f>
        <v>0</v>
      </c>
      <c r="JF16" s="97">
        <f t="shared" ref="JF16" si="84">HE16+JF17</f>
        <v>0</v>
      </c>
      <c r="JG16" s="97">
        <f t="shared" ref="JG16" si="85">HF16+JG17</f>
        <v>0</v>
      </c>
      <c r="JH16" s="97">
        <f t="shared" ref="JH16" si="86">HG16+JH17</f>
        <v>0</v>
      </c>
      <c r="JI16" s="13"/>
      <c r="JJ16" s="13"/>
      <c r="JK16" s="198"/>
      <c r="JL16" s="199"/>
      <c r="JM16" s="199"/>
      <c r="JN16" s="200"/>
      <c r="JO16" s="116">
        <f t="shared" si="66"/>
        <v>0</v>
      </c>
      <c r="JP16" s="13"/>
      <c r="JQ16" s="198"/>
      <c r="JR16" s="199"/>
      <c r="JS16" s="199"/>
      <c r="JT16" s="200"/>
      <c r="JU16" s="116">
        <f t="shared" si="67"/>
        <v>0</v>
      </c>
      <c r="JV16" s="13"/>
      <c r="JW16" s="194"/>
      <c r="JX16" s="194"/>
      <c r="JY16" s="194"/>
      <c r="JZ16" s="194"/>
      <c r="KA16" s="194"/>
      <c r="KB16" s="194"/>
      <c r="KC16" s="194"/>
      <c r="KD16" s="13"/>
      <c r="KE16" s="194"/>
      <c r="KF16" s="194"/>
      <c r="KG16" s="194"/>
      <c r="KH16" s="194"/>
      <c r="KI16" s="194"/>
      <c r="KJ16" s="194"/>
      <c r="KK16" s="194"/>
      <c r="KL16" s="13"/>
      <c r="KM16" s="194"/>
      <c r="KN16" s="194"/>
      <c r="KO16" s="194"/>
      <c r="KP16" s="194"/>
      <c r="KQ16" s="194"/>
      <c r="KR16" s="194"/>
      <c r="KS16" s="194"/>
      <c r="KT16" s="13"/>
      <c r="KU16" s="194"/>
      <c r="KV16" s="194"/>
      <c r="KW16" s="194"/>
      <c r="KX16" s="194"/>
      <c r="KY16" s="194"/>
      <c r="KZ16" s="194"/>
      <c r="LA16" s="194"/>
      <c r="LB16" s="13"/>
      <c r="LC16" s="97">
        <f>JC16+LC17</f>
        <v>0</v>
      </c>
      <c r="LD16" s="97">
        <f>JC16+LD17</f>
        <v>0</v>
      </c>
      <c r="LE16" s="97">
        <f>JD16+LE17</f>
        <v>0</v>
      </c>
      <c r="LF16" s="97">
        <f t="shared" ref="LF16" si="87">JE16+LF17</f>
        <v>0</v>
      </c>
      <c r="LG16" s="97">
        <f t="shared" ref="LG16" si="88">JF16+LG17</f>
        <v>0</v>
      </c>
      <c r="LH16" s="97">
        <f t="shared" ref="LH16" si="89">JG16+LH17</f>
        <v>0</v>
      </c>
      <c r="LI16" s="97">
        <f t="shared" ref="LI16" si="90">JH16+LI17</f>
        <v>0</v>
      </c>
      <c r="LJ16" s="13"/>
      <c r="LK16" s="13"/>
      <c r="LL16" s="198"/>
      <c r="LM16" s="199"/>
      <c r="LN16" s="199"/>
      <c r="LO16" s="200"/>
      <c r="LP16" s="116">
        <f t="shared" si="68"/>
        <v>0</v>
      </c>
      <c r="LQ16" s="13"/>
      <c r="LR16" s="198"/>
      <c r="LS16" s="199"/>
      <c r="LT16" s="199"/>
      <c r="LU16" s="200"/>
      <c r="LV16" s="116">
        <f t="shared" si="69"/>
        <v>0</v>
      </c>
      <c r="LW16" s="13"/>
      <c r="LX16" s="194"/>
      <c r="LY16" s="194"/>
      <c r="LZ16" s="194"/>
      <c r="MA16" s="194"/>
      <c r="MB16" s="194"/>
      <c r="MC16" s="194"/>
      <c r="MD16" s="194"/>
      <c r="ME16" s="13"/>
      <c r="MF16" s="194"/>
      <c r="MG16" s="194"/>
      <c r="MH16" s="194"/>
      <c r="MI16" s="194"/>
      <c r="MJ16" s="194"/>
      <c r="MK16" s="194"/>
      <c r="ML16" s="194"/>
      <c r="MM16" s="13"/>
      <c r="MN16" s="194"/>
      <c r="MO16" s="194"/>
      <c r="MP16" s="194"/>
      <c r="MQ16" s="194"/>
      <c r="MR16" s="194"/>
      <c r="MS16" s="194"/>
      <c r="MT16" s="194"/>
      <c r="MU16" s="13"/>
      <c r="MV16" s="194"/>
      <c r="MW16" s="194"/>
      <c r="MX16" s="194"/>
      <c r="MY16" s="194"/>
      <c r="MZ16" s="194"/>
      <c r="NA16" s="194"/>
      <c r="NB16" s="194"/>
      <c r="NC16" s="13"/>
      <c r="ND16" s="97">
        <f>LD16+ND17</f>
        <v>0</v>
      </c>
      <c r="NE16" s="97">
        <f>LD16+NE17</f>
        <v>0</v>
      </c>
      <c r="NF16" s="97">
        <f>LE16+NF17</f>
        <v>0</v>
      </c>
      <c r="NG16" s="97">
        <f t="shared" ref="NG16" si="91">LF16+NG17</f>
        <v>0</v>
      </c>
      <c r="NH16" s="97">
        <f t="shared" ref="NH16" si="92">LG16+NH17</f>
        <v>0</v>
      </c>
      <c r="NI16" s="97">
        <f t="shared" ref="NI16" si="93">LH16+NI17</f>
        <v>0</v>
      </c>
      <c r="NJ16" s="97">
        <f t="shared" ref="NJ16" si="94">LI16+NJ17</f>
        <v>0</v>
      </c>
      <c r="NK16" s="13"/>
      <c r="NL16" s="13"/>
      <c r="NM16" s="13"/>
      <c r="NN16" s="13"/>
      <c r="NO16" s="13"/>
      <c r="NP16" s="13"/>
      <c r="NQ16" s="13"/>
      <c r="NR16" s="13"/>
      <c r="NS16" s="13"/>
      <c r="NT16" s="13"/>
      <c r="NU16" s="13"/>
      <c r="NV16" s="13"/>
      <c r="NW16" s="13"/>
      <c r="NX16" s="13"/>
      <c r="NY16" s="13"/>
      <c r="NZ16" s="13"/>
      <c r="OA16" s="13"/>
      <c r="OB16" s="13"/>
      <c r="OC16" s="13"/>
      <c r="OD16" s="13"/>
      <c r="OE16" s="13"/>
      <c r="OF16" s="13"/>
      <c r="OG16" s="13"/>
      <c r="OH16" s="13"/>
      <c r="OI16" s="13"/>
      <c r="OJ16" s="13"/>
      <c r="OK16" s="13"/>
      <c r="OL16" s="13"/>
      <c r="OM16" s="13"/>
      <c r="ON16" s="13"/>
      <c r="OO16" s="13"/>
      <c r="OP16" s="13"/>
      <c r="OQ16" s="13"/>
      <c r="OR16" s="13"/>
      <c r="OS16" s="13"/>
      <c r="OT16" s="13"/>
      <c r="OU16" s="13"/>
      <c r="OV16" s="13"/>
      <c r="OW16" s="13"/>
      <c r="OX16" s="13"/>
      <c r="OY16" s="13"/>
      <c r="OZ16" s="13"/>
      <c r="PA16" s="13"/>
      <c r="PB16" s="13"/>
      <c r="PC16" s="13"/>
      <c r="PD16" s="13"/>
    </row>
    <row r="17" spans="1:420" ht="40.799999999999997" x14ac:dyDescent="0.3">
      <c r="A17" s="13"/>
      <c r="B17" s="149" t="s">
        <v>1209</v>
      </c>
      <c r="C17" s="148" t="s">
        <v>1182</v>
      </c>
      <c r="D17" s="148" t="s">
        <v>1167</v>
      </c>
      <c r="E17" s="13"/>
      <c r="F17" s="198"/>
      <c r="G17" s="199"/>
      <c r="H17" s="199"/>
      <c r="I17" s="200"/>
      <c r="J17" s="116">
        <f t="shared" si="55"/>
        <v>0</v>
      </c>
      <c r="K17" s="13"/>
      <c r="L17" s="198"/>
      <c r="M17" s="199"/>
      <c r="N17" s="199"/>
      <c r="O17" s="200"/>
      <c r="P17" s="116">
        <f t="shared" si="56"/>
        <v>0</v>
      </c>
      <c r="Q17" s="13"/>
      <c r="R17" s="194"/>
      <c r="S17" s="194"/>
      <c r="T17" s="194"/>
      <c r="U17" s="194"/>
      <c r="V17" s="194"/>
      <c r="W17" s="194"/>
      <c r="X17" s="194"/>
      <c r="Y17" s="13"/>
      <c r="Z17" s="194"/>
      <c r="AA17" s="194"/>
      <c r="AB17" s="194"/>
      <c r="AC17" s="194"/>
      <c r="AD17" s="194"/>
      <c r="AE17" s="194"/>
      <c r="AF17" s="194"/>
      <c r="AG17" s="13"/>
      <c r="AH17" s="194"/>
      <c r="AI17" s="194"/>
      <c r="AJ17" s="194"/>
      <c r="AK17" s="194"/>
      <c r="AL17" s="194"/>
      <c r="AM17" s="194"/>
      <c r="AN17" s="194"/>
      <c r="AO17" s="13"/>
      <c r="AP17" s="194"/>
      <c r="AQ17" s="194"/>
      <c r="AR17" s="194"/>
      <c r="AS17" s="194"/>
      <c r="AT17" s="194"/>
      <c r="AU17" s="194"/>
      <c r="AV17" s="194"/>
      <c r="AW17" s="13"/>
      <c r="AX17" s="97">
        <f>AX8</f>
        <v>0</v>
      </c>
      <c r="AY17" s="97">
        <f t="shared" ref="AY17:BD17" si="95">AY8</f>
        <v>0</v>
      </c>
      <c r="AZ17" s="97">
        <f t="shared" si="95"/>
        <v>0</v>
      </c>
      <c r="BA17" s="97">
        <f t="shared" si="95"/>
        <v>0</v>
      </c>
      <c r="BB17" s="97">
        <f t="shared" si="95"/>
        <v>0</v>
      </c>
      <c r="BC17" s="97">
        <f t="shared" si="95"/>
        <v>0</v>
      </c>
      <c r="BD17" s="97">
        <f t="shared" si="95"/>
        <v>0</v>
      </c>
      <c r="BE17" s="13"/>
      <c r="BF17" s="13"/>
      <c r="BG17" s="198"/>
      <c r="BH17" s="199"/>
      <c r="BI17" s="199"/>
      <c r="BJ17" s="200"/>
      <c r="BK17" s="116">
        <f t="shared" si="58"/>
        <v>0</v>
      </c>
      <c r="BL17" s="13"/>
      <c r="BM17" s="198"/>
      <c r="BN17" s="199"/>
      <c r="BO17" s="199"/>
      <c r="BP17" s="200"/>
      <c r="BQ17" s="116">
        <f t="shared" si="59"/>
        <v>0</v>
      </c>
      <c r="BR17" s="13"/>
      <c r="BS17" s="194"/>
      <c r="BT17" s="194"/>
      <c r="BU17" s="194"/>
      <c r="BV17" s="194"/>
      <c r="BW17" s="194"/>
      <c r="BX17" s="194"/>
      <c r="BY17" s="194"/>
      <c r="BZ17" s="13"/>
      <c r="CA17" s="194"/>
      <c r="CB17" s="194"/>
      <c r="CC17" s="194"/>
      <c r="CD17" s="194"/>
      <c r="CE17" s="194"/>
      <c r="CF17" s="194"/>
      <c r="CG17" s="194"/>
      <c r="CH17" s="13"/>
      <c r="CI17" s="194"/>
      <c r="CJ17" s="194"/>
      <c r="CK17" s="194"/>
      <c r="CL17" s="194"/>
      <c r="CM17" s="194"/>
      <c r="CN17" s="194"/>
      <c r="CO17" s="194"/>
      <c r="CP17" s="13"/>
      <c r="CQ17" s="194"/>
      <c r="CR17" s="194"/>
      <c r="CS17" s="194"/>
      <c r="CT17" s="194"/>
      <c r="CU17" s="194"/>
      <c r="CV17" s="194"/>
      <c r="CW17" s="194"/>
      <c r="CX17" s="13"/>
      <c r="CY17" s="163"/>
      <c r="CZ17" s="164">
        <f>DA17+DB17</f>
        <v>0</v>
      </c>
      <c r="DA17" s="163"/>
      <c r="DB17" s="163"/>
      <c r="DC17" s="164">
        <f>DD17+DE17</f>
        <v>0</v>
      </c>
      <c r="DD17" s="163"/>
      <c r="DE17" s="163"/>
      <c r="DF17" s="13"/>
      <c r="DG17" s="13"/>
      <c r="DH17" s="198"/>
      <c r="DI17" s="199"/>
      <c r="DJ17" s="199"/>
      <c r="DK17" s="200"/>
      <c r="DL17" s="116">
        <f t="shared" si="60"/>
        <v>0</v>
      </c>
      <c r="DM17" s="13"/>
      <c r="DN17" s="198"/>
      <c r="DO17" s="199"/>
      <c r="DP17" s="199"/>
      <c r="DQ17" s="200"/>
      <c r="DR17" s="116">
        <f t="shared" si="61"/>
        <v>0</v>
      </c>
      <c r="DS17" s="13"/>
      <c r="DT17" s="194"/>
      <c r="DU17" s="194"/>
      <c r="DV17" s="194"/>
      <c r="DW17" s="194"/>
      <c r="DX17" s="194"/>
      <c r="DY17" s="194"/>
      <c r="DZ17" s="194"/>
      <c r="EA17" s="13"/>
      <c r="EB17" s="194"/>
      <c r="EC17" s="194"/>
      <c r="ED17" s="194"/>
      <c r="EE17" s="194"/>
      <c r="EF17" s="194"/>
      <c r="EG17" s="194"/>
      <c r="EH17" s="194"/>
      <c r="EI17" s="13"/>
      <c r="EJ17" s="194"/>
      <c r="EK17" s="194"/>
      <c r="EL17" s="194"/>
      <c r="EM17" s="194"/>
      <c r="EN17" s="194"/>
      <c r="EO17" s="194"/>
      <c r="EP17" s="194"/>
      <c r="EQ17" s="13"/>
      <c r="ER17" s="194"/>
      <c r="ES17" s="194"/>
      <c r="ET17" s="194"/>
      <c r="EU17" s="194"/>
      <c r="EV17" s="194"/>
      <c r="EW17" s="194"/>
      <c r="EX17" s="194"/>
      <c r="EY17" s="13"/>
      <c r="EZ17" s="163"/>
      <c r="FA17" s="164">
        <f>FB17+FC17</f>
        <v>0</v>
      </c>
      <c r="FB17" s="163"/>
      <c r="FC17" s="163"/>
      <c r="FD17" s="164">
        <f>FE17+FF17</f>
        <v>0</v>
      </c>
      <c r="FE17" s="163"/>
      <c r="FF17" s="163"/>
      <c r="FG17" s="13"/>
      <c r="FH17" s="13"/>
      <c r="FI17" s="198"/>
      <c r="FJ17" s="199"/>
      <c r="FK17" s="199"/>
      <c r="FL17" s="200"/>
      <c r="FM17" s="116">
        <f t="shared" si="62"/>
        <v>0</v>
      </c>
      <c r="FN17" s="13"/>
      <c r="FO17" s="198"/>
      <c r="FP17" s="199"/>
      <c r="FQ17" s="199"/>
      <c r="FR17" s="200"/>
      <c r="FS17" s="116">
        <f t="shared" si="63"/>
        <v>0</v>
      </c>
      <c r="FT17" s="13"/>
      <c r="FU17" s="194"/>
      <c r="FV17" s="194"/>
      <c r="FW17" s="194"/>
      <c r="FX17" s="194"/>
      <c r="FY17" s="194"/>
      <c r="FZ17" s="194"/>
      <c r="GA17" s="194"/>
      <c r="GB17" s="13"/>
      <c r="GC17" s="194"/>
      <c r="GD17" s="194"/>
      <c r="GE17" s="194"/>
      <c r="GF17" s="194"/>
      <c r="GG17" s="194"/>
      <c r="GH17" s="194"/>
      <c r="GI17" s="194"/>
      <c r="GJ17" s="13"/>
      <c r="GK17" s="194"/>
      <c r="GL17" s="194"/>
      <c r="GM17" s="194"/>
      <c r="GN17" s="194"/>
      <c r="GO17" s="194"/>
      <c r="GP17" s="194"/>
      <c r="GQ17" s="194"/>
      <c r="GR17" s="13"/>
      <c r="GS17" s="194"/>
      <c r="GT17" s="194"/>
      <c r="GU17" s="194"/>
      <c r="GV17" s="194"/>
      <c r="GW17" s="194"/>
      <c r="GX17" s="194"/>
      <c r="GY17" s="194"/>
      <c r="GZ17" s="13"/>
      <c r="HA17" s="163"/>
      <c r="HB17" s="164">
        <f>HC17+HD17</f>
        <v>0</v>
      </c>
      <c r="HC17" s="163"/>
      <c r="HD17" s="163"/>
      <c r="HE17" s="164">
        <f>HF17+HG17</f>
        <v>0</v>
      </c>
      <c r="HF17" s="163"/>
      <c r="HG17" s="163"/>
      <c r="HH17" s="13"/>
      <c r="HI17" s="13"/>
      <c r="HJ17" s="198"/>
      <c r="HK17" s="199"/>
      <c r="HL17" s="199"/>
      <c r="HM17" s="200"/>
      <c r="HN17" s="116">
        <f t="shared" si="64"/>
        <v>0</v>
      </c>
      <c r="HO17" s="13"/>
      <c r="HP17" s="198"/>
      <c r="HQ17" s="199"/>
      <c r="HR17" s="199"/>
      <c r="HS17" s="200"/>
      <c r="HT17" s="116">
        <f t="shared" si="65"/>
        <v>0</v>
      </c>
      <c r="HU17" s="13"/>
      <c r="HV17" s="194"/>
      <c r="HW17" s="194"/>
      <c r="HX17" s="194"/>
      <c r="HY17" s="194"/>
      <c r="HZ17" s="194"/>
      <c r="IA17" s="194"/>
      <c r="IB17" s="194"/>
      <c r="IC17" s="13"/>
      <c r="ID17" s="194"/>
      <c r="IE17" s="194"/>
      <c r="IF17" s="194"/>
      <c r="IG17" s="194"/>
      <c r="IH17" s="194"/>
      <c r="II17" s="194"/>
      <c r="IJ17" s="194"/>
      <c r="IK17" s="13"/>
      <c r="IL17" s="194"/>
      <c r="IM17" s="194"/>
      <c r="IN17" s="194"/>
      <c r="IO17" s="194"/>
      <c r="IP17" s="194"/>
      <c r="IQ17" s="194"/>
      <c r="IR17" s="194"/>
      <c r="IS17" s="13"/>
      <c r="IT17" s="194"/>
      <c r="IU17" s="194"/>
      <c r="IV17" s="194"/>
      <c r="IW17" s="194"/>
      <c r="IX17" s="194"/>
      <c r="IY17" s="194"/>
      <c r="IZ17" s="194"/>
      <c r="JA17" s="13"/>
      <c r="JB17" s="163"/>
      <c r="JC17" s="164">
        <f>JD17+JE17</f>
        <v>0</v>
      </c>
      <c r="JD17" s="163"/>
      <c r="JE17" s="163"/>
      <c r="JF17" s="164">
        <f>JG17+JH17</f>
        <v>0</v>
      </c>
      <c r="JG17" s="163"/>
      <c r="JH17" s="163"/>
      <c r="JI17" s="13"/>
      <c r="JJ17" s="13"/>
      <c r="JK17" s="198"/>
      <c r="JL17" s="199"/>
      <c r="JM17" s="199"/>
      <c r="JN17" s="200"/>
      <c r="JO17" s="116">
        <f t="shared" si="66"/>
        <v>0</v>
      </c>
      <c r="JP17" s="13"/>
      <c r="JQ17" s="198"/>
      <c r="JR17" s="199"/>
      <c r="JS17" s="199"/>
      <c r="JT17" s="200"/>
      <c r="JU17" s="116">
        <f t="shared" si="67"/>
        <v>0</v>
      </c>
      <c r="JV17" s="13"/>
      <c r="JW17" s="194"/>
      <c r="JX17" s="194"/>
      <c r="JY17" s="194"/>
      <c r="JZ17" s="194"/>
      <c r="KA17" s="194"/>
      <c r="KB17" s="194"/>
      <c r="KC17" s="194"/>
      <c r="KD17" s="13"/>
      <c r="KE17" s="194"/>
      <c r="KF17" s="194"/>
      <c r="KG17" s="194"/>
      <c r="KH17" s="194"/>
      <c r="KI17" s="194"/>
      <c r="KJ17" s="194"/>
      <c r="KK17" s="194"/>
      <c r="KL17" s="13"/>
      <c r="KM17" s="194"/>
      <c r="KN17" s="194"/>
      <c r="KO17" s="194"/>
      <c r="KP17" s="194"/>
      <c r="KQ17" s="194"/>
      <c r="KR17" s="194"/>
      <c r="KS17" s="194"/>
      <c r="KT17" s="13"/>
      <c r="KU17" s="194"/>
      <c r="KV17" s="194"/>
      <c r="KW17" s="194"/>
      <c r="KX17" s="194"/>
      <c r="KY17" s="194"/>
      <c r="KZ17" s="194"/>
      <c r="LA17" s="194"/>
      <c r="LB17" s="13"/>
      <c r="LC17" s="163"/>
      <c r="LD17" s="164">
        <f>LE17+LF17</f>
        <v>0</v>
      </c>
      <c r="LE17" s="163"/>
      <c r="LF17" s="163"/>
      <c r="LG17" s="164">
        <f>LH17+LI17</f>
        <v>0</v>
      </c>
      <c r="LH17" s="163"/>
      <c r="LI17" s="163"/>
      <c r="LJ17" s="13"/>
      <c r="LK17" s="13"/>
      <c r="LL17" s="198"/>
      <c r="LM17" s="199"/>
      <c r="LN17" s="199"/>
      <c r="LO17" s="200"/>
      <c r="LP17" s="116">
        <f t="shared" si="68"/>
        <v>0</v>
      </c>
      <c r="LQ17" s="13"/>
      <c r="LR17" s="198"/>
      <c r="LS17" s="199"/>
      <c r="LT17" s="199"/>
      <c r="LU17" s="200"/>
      <c r="LV17" s="116">
        <f t="shared" si="69"/>
        <v>0</v>
      </c>
      <c r="LW17" s="13"/>
      <c r="LX17" s="194"/>
      <c r="LY17" s="194"/>
      <c r="LZ17" s="194"/>
      <c r="MA17" s="194"/>
      <c r="MB17" s="194"/>
      <c r="MC17" s="194"/>
      <c r="MD17" s="194"/>
      <c r="ME17" s="13"/>
      <c r="MF17" s="194"/>
      <c r="MG17" s="194"/>
      <c r="MH17" s="194"/>
      <c r="MI17" s="194"/>
      <c r="MJ17" s="194"/>
      <c r="MK17" s="194"/>
      <c r="ML17" s="194"/>
      <c r="MM17" s="13"/>
      <c r="MN17" s="194"/>
      <c r="MO17" s="194"/>
      <c r="MP17" s="194"/>
      <c r="MQ17" s="194"/>
      <c r="MR17" s="194"/>
      <c r="MS17" s="194"/>
      <c r="MT17" s="194"/>
      <c r="MU17" s="13"/>
      <c r="MV17" s="194"/>
      <c r="MW17" s="194"/>
      <c r="MX17" s="194"/>
      <c r="MY17" s="194"/>
      <c r="MZ17" s="194"/>
      <c r="NA17" s="194"/>
      <c r="NB17" s="194"/>
      <c r="NC17" s="13"/>
      <c r="ND17" s="163"/>
      <c r="NE17" s="164">
        <f>NF17+NG17</f>
        <v>0</v>
      </c>
      <c r="NF17" s="163"/>
      <c r="NG17" s="163"/>
      <c r="NH17" s="164">
        <f>NI17+NJ17</f>
        <v>0</v>
      </c>
      <c r="NI17" s="163"/>
      <c r="NJ17" s="163"/>
      <c r="NK17" s="13"/>
      <c r="NL17" s="13"/>
      <c r="NM17" s="13"/>
      <c r="NN17" s="13"/>
      <c r="NO17" s="13"/>
      <c r="NP17" s="13"/>
      <c r="NQ17" s="13"/>
      <c r="NR17" s="13"/>
      <c r="NS17" s="13"/>
      <c r="NT17" s="13"/>
      <c r="NU17" s="13"/>
      <c r="NV17" s="13"/>
      <c r="NW17" s="13"/>
      <c r="NX17" s="13"/>
      <c r="NY17" s="13"/>
      <c r="NZ17" s="13"/>
      <c r="OA17" s="13"/>
      <c r="OB17" s="13"/>
      <c r="OC17" s="13"/>
      <c r="OD17" s="13"/>
      <c r="OE17" s="13"/>
      <c r="OF17" s="13"/>
      <c r="OG17" s="13"/>
      <c r="OH17" s="13"/>
      <c r="OI17" s="13"/>
      <c r="OJ17" s="13"/>
      <c r="OK17" s="13"/>
      <c r="OL17" s="13"/>
      <c r="OM17" s="13"/>
      <c r="ON17" s="13"/>
      <c r="OO17" s="13"/>
      <c r="OP17" s="13"/>
      <c r="OQ17" s="13"/>
      <c r="OR17" s="13"/>
      <c r="OS17" s="13"/>
      <c r="OT17" s="13"/>
      <c r="OU17" s="13"/>
      <c r="OV17" s="13"/>
      <c r="OW17" s="13"/>
      <c r="OX17" s="13"/>
      <c r="OY17" s="13"/>
      <c r="OZ17" s="13"/>
      <c r="PA17" s="13"/>
      <c r="PB17" s="13"/>
      <c r="PC17" s="13"/>
      <c r="PD17" s="13"/>
    </row>
    <row r="18" spans="1:420" ht="40.799999999999997" x14ac:dyDescent="0.3">
      <c r="A18" s="13"/>
      <c r="B18" s="149" t="s">
        <v>1210</v>
      </c>
      <c r="C18" s="142" t="s">
        <v>1183</v>
      </c>
      <c r="D18" s="142" t="s">
        <v>1165</v>
      </c>
      <c r="E18" s="13"/>
      <c r="F18" s="198"/>
      <c r="G18" s="199"/>
      <c r="H18" s="199"/>
      <c r="I18" s="200"/>
      <c r="J18" s="116">
        <f t="shared" si="55"/>
        <v>0</v>
      </c>
      <c r="K18" s="13"/>
      <c r="L18" s="198"/>
      <c r="M18" s="199"/>
      <c r="N18" s="199"/>
      <c r="O18" s="200"/>
      <c r="P18" s="116">
        <f t="shared" si="56"/>
        <v>0</v>
      </c>
      <c r="Q18" s="13"/>
      <c r="R18" s="194"/>
      <c r="S18" s="194"/>
      <c r="T18" s="194"/>
      <c r="U18" s="194"/>
      <c r="V18" s="194"/>
      <c r="W18" s="194"/>
      <c r="X18" s="194"/>
      <c r="Y18" s="13"/>
      <c r="Z18" s="194"/>
      <c r="AA18" s="194"/>
      <c r="AB18" s="194"/>
      <c r="AC18" s="194"/>
      <c r="AD18" s="194"/>
      <c r="AE18" s="194"/>
      <c r="AF18" s="194"/>
      <c r="AG18" s="13"/>
      <c r="AH18" s="194"/>
      <c r="AI18" s="194"/>
      <c r="AJ18" s="194"/>
      <c r="AK18" s="194"/>
      <c r="AL18" s="194"/>
      <c r="AM18" s="194"/>
      <c r="AN18" s="194"/>
      <c r="AO18" s="13"/>
      <c r="AP18" s="194"/>
      <c r="AQ18" s="194"/>
      <c r="AR18" s="194"/>
      <c r="AS18" s="194"/>
      <c r="AT18" s="194"/>
      <c r="AU18" s="194"/>
      <c r="AV18" s="194"/>
      <c r="AW18" s="13"/>
      <c r="AX18" s="97">
        <f>AX9</f>
        <v>0</v>
      </c>
      <c r="AY18" s="97">
        <f t="shared" ref="AY18:BD18" si="96">AY9</f>
        <v>0</v>
      </c>
      <c r="AZ18" s="97">
        <f t="shared" si="96"/>
        <v>0</v>
      </c>
      <c r="BA18" s="97">
        <f t="shared" si="96"/>
        <v>0</v>
      </c>
      <c r="BB18" s="97">
        <f t="shared" si="96"/>
        <v>0</v>
      </c>
      <c r="BC18" s="97">
        <f t="shared" si="96"/>
        <v>0</v>
      </c>
      <c r="BD18" s="97">
        <f t="shared" si="96"/>
        <v>0</v>
      </c>
      <c r="BE18" s="13"/>
      <c r="BF18" s="13"/>
      <c r="BG18" s="198"/>
      <c r="BH18" s="199"/>
      <c r="BI18" s="199"/>
      <c r="BJ18" s="200"/>
      <c r="BK18" s="116">
        <f t="shared" si="58"/>
        <v>0</v>
      </c>
      <c r="BL18" s="13"/>
      <c r="BM18" s="198"/>
      <c r="BN18" s="199"/>
      <c r="BO18" s="199"/>
      <c r="BP18" s="200"/>
      <c r="BQ18" s="116">
        <f t="shared" si="59"/>
        <v>0</v>
      </c>
      <c r="BR18" s="13"/>
      <c r="BS18" s="194"/>
      <c r="BT18" s="194"/>
      <c r="BU18" s="194"/>
      <c r="BV18" s="194"/>
      <c r="BW18" s="194"/>
      <c r="BX18" s="194"/>
      <c r="BY18" s="194"/>
      <c r="BZ18" s="13"/>
      <c r="CA18" s="194"/>
      <c r="CB18" s="194"/>
      <c r="CC18" s="194"/>
      <c r="CD18" s="194"/>
      <c r="CE18" s="194"/>
      <c r="CF18" s="194"/>
      <c r="CG18" s="194"/>
      <c r="CH18" s="13"/>
      <c r="CI18" s="194"/>
      <c r="CJ18" s="194"/>
      <c r="CK18" s="194"/>
      <c r="CL18" s="194"/>
      <c r="CM18" s="194"/>
      <c r="CN18" s="194"/>
      <c r="CO18" s="194"/>
      <c r="CP18" s="13"/>
      <c r="CQ18" s="194"/>
      <c r="CR18" s="194"/>
      <c r="CS18" s="194"/>
      <c r="CT18" s="194"/>
      <c r="CU18" s="194"/>
      <c r="CV18" s="194"/>
      <c r="CW18" s="194"/>
      <c r="CX18" s="13"/>
      <c r="CY18" s="97">
        <f>AY18+CY19</f>
        <v>0</v>
      </c>
      <c r="CZ18" s="97">
        <f>AY18+CZ19</f>
        <v>0</v>
      </c>
      <c r="DA18" s="97">
        <f t="shared" ref="DA18" si="97">AZ18+DA19</f>
        <v>0</v>
      </c>
      <c r="DB18" s="97">
        <f t="shared" ref="DB18" si="98">BA18+DB19</f>
        <v>0</v>
      </c>
      <c r="DC18" s="97">
        <f t="shared" ref="DC18" si="99">BB18+DC19</f>
        <v>0</v>
      </c>
      <c r="DD18" s="97">
        <f t="shared" ref="DD18" si="100">BC18+DD19</f>
        <v>0</v>
      </c>
      <c r="DE18" s="97">
        <f t="shared" ref="DE18" si="101">BD18+DE19</f>
        <v>0</v>
      </c>
      <c r="DF18" s="13"/>
      <c r="DG18" s="13"/>
      <c r="DH18" s="198"/>
      <c r="DI18" s="199"/>
      <c r="DJ18" s="199"/>
      <c r="DK18" s="200"/>
      <c r="DL18" s="116">
        <f t="shared" si="60"/>
        <v>0</v>
      </c>
      <c r="DM18" s="13"/>
      <c r="DN18" s="198"/>
      <c r="DO18" s="199"/>
      <c r="DP18" s="199"/>
      <c r="DQ18" s="200"/>
      <c r="DR18" s="116">
        <f t="shared" si="61"/>
        <v>0</v>
      </c>
      <c r="DS18" s="13"/>
      <c r="DT18" s="194"/>
      <c r="DU18" s="194"/>
      <c r="DV18" s="194"/>
      <c r="DW18" s="194"/>
      <c r="DX18" s="194"/>
      <c r="DY18" s="194"/>
      <c r="DZ18" s="194"/>
      <c r="EA18" s="13"/>
      <c r="EB18" s="194"/>
      <c r="EC18" s="194"/>
      <c r="ED18" s="194"/>
      <c r="EE18" s="194"/>
      <c r="EF18" s="194"/>
      <c r="EG18" s="194"/>
      <c r="EH18" s="194"/>
      <c r="EI18" s="13"/>
      <c r="EJ18" s="194"/>
      <c r="EK18" s="194"/>
      <c r="EL18" s="194"/>
      <c r="EM18" s="194"/>
      <c r="EN18" s="194"/>
      <c r="EO18" s="194"/>
      <c r="EP18" s="194"/>
      <c r="EQ18" s="13"/>
      <c r="ER18" s="194"/>
      <c r="ES18" s="194"/>
      <c r="ET18" s="194"/>
      <c r="EU18" s="194"/>
      <c r="EV18" s="194"/>
      <c r="EW18" s="194"/>
      <c r="EX18" s="194"/>
      <c r="EY18" s="13"/>
      <c r="EZ18" s="97">
        <f>CZ18+EZ19</f>
        <v>0</v>
      </c>
      <c r="FA18" s="97">
        <f>CZ18+FA19</f>
        <v>0</v>
      </c>
      <c r="FB18" s="97">
        <f t="shared" ref="FB18" si="102">DA18+FB19</f>
        <v>0</v>
      </c>
      <c r="FC18" s="97">
        <f t="shared" ref="FC18" si="103">DB18+FC19</f>
        <v>0</v>
      </c>
      <c r="FD18" s="97">
        <f t="shared" ref="FD18" si="104">DC18+FD19</f>
        <v>0</v>
      </c>
      <c r="FE18" s="97">
        <f t="shared" ref="FE18" si="105">DD18+FE19</f>
        <v>0</v>
      </c>
      <c r="FF18" s="97">
        <f t="shared" ref="FF18" si="106">DE18+FF19</f>
        <v>0</v>
      </c>
      <c r="FG18" s="13"/>
      <c r="FH18" s="13"/>
      <c r="FI18" s="198"/>
      <c r="FJ18" s="199"/>
      <c r="FK18" s="199"/>
      <c r="FL18" s="200"/>
      <c r="FM18" s="116">
        <f t="shared" si="62"/>
        <v>0</v>
      </c>
      <c r="FN18" s="13"/>
      <c r="FO18" s="198"/>
      <c r="FP18" s="199"/>
      <c r="FQ18" s="199"/>
      <c r="FR18" s="200"/>
      <c r="FS18" s="116">
        <f t="shared" si="63"/>
        <v>0</v>
      </c>
      <c r="FT18" s="13"/>
      <c r="FU18" s="194"/>
      <c r="FV18" s="194"/>
      <c r="FW18" s="194"/>
      <c r="FX18" s="194"/>
      <c r="FY18" s="194"/>
      <c r="FZ18" s="194"/>
      <c r="GA18" s="194"/>
      <c r="GB18" s="13"/>
      <c r="GC18" s="194"/>
      <c r="GD18" s="194"/>
      <c r="GE18" s="194"/>
      <c r="GF18" s="194"/>
      <c r="GG18" s="194"/>
      <c r="GH18" s="194"/>
      <c r="GI18" s="194"/>
      <c r="GJ18" s="13"/>
      <c r="GK18" s="194"/>
      <c r="GL18" s="194"/>
      <c r="GM18" s="194"/>
      <c r="GN18" s="194"/>
      <c r="GO18" s="194"/>
      <c r="GP18" s="194"/>
      <c r="GQ18" s="194"/>
      <c r="GR18" s="13"/>
      <c r="GS18" s="194"/>
      <c r="GT18" s="194"/>
      <c r="GU18" s="194"/>
      <c r="GV18" s="194"/>
      <c r="GW18" s="194"/>
      <c r="GX18" s="194"/>
      <c r="GY18" s="194"/>
      <c r="GZ18" s="13"/>
      <c r="HA18" s="97">
        <f>FA18+HA19</f>
        <v>0</v>
      </c>
      <c r="HB18" s="97">
        <f>FA18+HB19</f>
        <v>0</v>
      </c>
      <c r="HC18" s="97">
        <f t="shared" ref="HC18" si="107">FB18+HC19</f>
        <v>0</v>
      </c>
      <c r="HD18" s="97">
        <f t="shared" ref="HD18" si="108">FC18+HD19</f>
        <v>0</v>
      </c>
      <c r="HE18" s="97">
        <f t="shared" ref="HE18" si="109">FD18+HE19</f>
        <v>0</v>
      </c>
      <c r="HF18" s="97">
        <f t="shared" ref="HF18" si="110">FE18+HF19</f>
        <v>0</v>
      </c>
      <c r="HG18" s="97">
        <f t="shared" ref="HG18" si="111">FF18+HG19</f>
        <v>0</v>
      </c>
      <c r="HH18" s="13"/>
      <c r="HI18" s="13"/>
      <c r="HJ18" s="198"/>
      <c r="HK18" s="199"/>
      <c r="HL18" s="199"/>
      <c r="HM18" s="200"/>
      <c r="HN18" s="116">
        <f t="shared" si="64"/>
        <v>0</v>
      </c>
      <c r="HO18" s="13"/>
      <c r="HP18" s="198"/>
      <c r="HQ18" s="199"/>
      <c r="HR18" s="199"/>
      <c r="HS18" s="200"/>
      <c r="HT18" s="116">
        <f t="shared" si="65"/>
        <v>0</v>
      </c>
      <c r="HU18" s="13"/>
      <c r="HV18" s="194"/>
      <c r="HW18" s="194"/>
      <c r="HX18" s="194"/>
      <c r="HY18" s="194"/>
      <c r="HZ18" s="194"/>
      <c r="IA18" s="194"/>
      <c r="IB18" s="194"/>
      <c r="IC18" s="13"/>
      <c r="ID18" s="194"/>
      <c r="IE18" s="194"/>
      <c r="IF18" s="194"/>
      <c r="IG18" s="194"/>
      <c r="IH18" s="194"/>
      <c r="II18" s="194"/>
      <c r="IJ18" s="194"/>
      <c r="IK18" s="13"/>
      <c r="IL18" s="194"/>
      <c r="IM18" s="194"/>
      <c r="IN18" s="194"/>
      <c r="IO18" s="194"/>
      <c r="IP18" s="194"/>
      <c r="IQ18" s="194"/>
      <c r="IR18" s="194"/>
      <c r="IS18" s="13"/>
      <c r="IT18" s="194"/>
      <c r="IU18" s="194"/>
      <c r="IV18" s="194"/>
      <c r="IW18" s="194"/>
      <c r="IX18" s="194"/>
      <c r="IY18" s="194"/>
      <c r="IZ18" s="194"/>
      <c r="JA18" s="13"/>
      <c r="JB18" s="97">
        <f>HB18+JB19</f>
        <v>0</v>
      </c>
      <c r="JC18" s="97">
        <f>HB18+JC19</f>
        <v>0</v>
      </c>
      <c r="JD18" s="97">
        <f t="shared" ref="JD18" si="112">HC18+JD19</f>
        <v>0</v>
      </c>
      <c r="JE18" s="97">
        <f t="shared" ref="JE18" si="113">HD18+JE19</f>
        <v>0</v>
      </c>
      <c r="JF18" s="97">
        <f t="shared" ref="JF18" si="114">HE18+JF19</f>
        <v>0</v>
      </c>
      <c r="JG18" s="97">
        <f t="shared" ref="JG18" si="115">HF18+JG19</f>
        <v>0</v>
      </c>
      <c r="JH18" s="97">
        <f t="shared" ref="JH18" si="116">HG18+JH19</f>
        <v>0</v>
      </c>
      <c r="JI18" s="13"/>
      <c r="JJ18" s="13"/>
      <c r="JK18" s="198"/>
      <c r="JL18" s="199"/>
      <c r="JM18" s="199"/>
      <c r="JN18" s="200"/>
      <c r="JO18" s="116">
        <f t="shared" si="66"/>
        <v>0</v>
      </c>
      <c r="JP18" s="13"/>
      <c r="JQ18" s="198"/>
      <c r="JR18" s="199"/>
      <c r="JS18" s="199"/>
      <c r="JT18" s="200"/>
      <c r="JU18" s="116">
        <f t="shared" si="67"/>
        <v>0</v>
      </c>
      <c r="JV18" s="13"/>
      <c r="JW18" s="194"/>
      <c r="JX18" s="194"/>
      <c r="JY18" s="194"/>
      <c r="JZ18" s="194"/>
      <c r="KA18" s="194"/>
      <c r="KB18" s="194"/>
      <c r="KC18" s="194"/>
      <c r="KD18" s="13"/>
      <c r="KE18" s="194"/>
      <c r="KF18" s="194"/>
      <c r="KG18" s="194"/>
      <c r="KH18" s="194"/>
      <c r="KI18" s="194"/>
      <c r="KJ18" s="194"/>
      <c r="KK18" s="194"/>
      <c r="KL18" s="13"/>
      <c r="KM18" s="194"/>
      <c r="KN18" s="194"/>
      <c r="KO18" s="194"/>
      <c r="KP18" s="194"/>
      <c r="KQ18" s="194"/>
      <c r="KR18" s="194"/>
      <c r="KS18" s="194"/>
      <c r="KT18" s="13"/>
      <c r="KU18" s="194"/>
      <c r="KV18" s="194"/>
      <c r="KW18" s="194"/>
      <c r="KX18" s="194"/>
      <c r="KY18" s="194"/>
      <c r="KZ18" s="194"/>
      <c r="LA18" s="194"/>
      <c r="LB18" s="13"/>
      <c r="LC18" s="97">
        <f>JC18+LC19</f>
        <v>0</v>
      </c>
      <c r="LD18" s="97">
        <f>JC18+LD19</f>
        <v>0</v>
      </c>
      <c r="LE18" s="97">
        <f t="shared" ref="LE18" si="117">JD18+LE19</f>
        <v>0</v>
      </c>
      <c r="LF18" s="97">
        <f t="shared" ref="LF18" si="118">JE18+LF19</f>
        <v>0</v>
      </c>
      <c r="LG18" s="97">
        <f t="shared" ref="LG18" si="119">JF18+LG19</f>
        <v>0</v>
      </c>
      <c r="LH18" s="97">
        <f t="shared" ref="LH18" si="120">JG18+LH19</f>
        <v>0</v>
      </c>
      <c r="LI18" s="97">
        <f t="shared" ref="LI18" si="121">JH18+LI19</f>
        <v>0</v>
      </c>
      <c r="LJ18" s="13"/>
      <c r="LK18" s="13"/>
      <c r="LL18" s="198"/>
      <c r="LM18" s="199"/>
      <c r="LN18" s="199"/>
      <c r="LO18" s="200"/>
      <c r="LP18" s="116">
        <f t="shared" si="68"/>
        <v>0</v>
      </c>
      <c r="LQ18" s="13"/>
      <c r="LR18" s="198"/>
      <c r="LS18" s="199"/>
      <c r="LT18" s="199"/>
      <c r="LU18" s="200"/>
      <c r="LV18" s="116">
        <f t="shared" si="69"/>
        <v>0</v>
      </c>
      <c r="LW18" s="13"/>
      <c r="LX18" s="194"/>
      <c r="LY18" s="194"/>
      <c r="LZ18" s="194"/>
      <c r="MA18" s="194"/>
      <c r="MB18" s="194"/>
      <c r="MC18" s="194"/>
      <c r="MD18" s="194"/>
      <c r="ME18" s="13"/>
      <c r="MF18" s="194"/>
      <c r="MG18" s="194"/>
      <c r="MH18" s="194"/>
      <c r="MI18" s="194"/>
      <c r="MJ18" s="194"/>
      <c r="MK18" s="194"/>
      <c r="ML18" s="194"/>
      <c r="MM18" s="13"/>
      <c r="MN18" s="194"/>
      <c r="MO18" s="194"/>
      <c r="MP18" s="194"/>
      <c r="MQ18" s="194"/>
      <c r="MR18" s="194"/>
      <c r="MS18" s="194"/>
      <c r="MT18" s="194"/>
      <c r="MU18" s="13"/>
      <c r="MV18" s="194"/>
      <c r="MW18" s="194"/>
      <c r="MX18" s="194"/>
      <c r="MY18" s="194"/>
      <c r="MZ18" s="194"/>
      <c r="NA18" s="194"/>
      <c r="NB18" s="194"/>
      <c r="NC18" s="13"/>
      <c r="ND18" s="97">
        <f>LD18+ND19</f>
        <v>0</v>
      </c>
      <c r="NE18" s="97">
        <f>LD18+NE19</f>
        <v>0</v>
      </c>
      <c r="NF18" s="97">
        <f t="shared" ref="NF18" si="122">LE18+NF19</f>
        <v>0</v>
      </c>
      <c r="NG18" s="97">
        <f t="shared" ref="NG18" si="123">LF18+NG19</f>
        <v>0</v>
      </c>
      <c r="NH18" s="97">
        <f t="shared" ref="NH18" si="124">LG18+NH19</f>
        <v>0</v>
      </c>
      <c r="NI18" s="97">
        <f t="shared" ref="NI18" si="125">LH18+NI19</f>
        <v>0</v>
      </c>
      <c r="NJ18" s="97">
        <f t="shared" ref="NJ18" si="126">LI18+NJ19</f>
        <v>0</v>
      </c>
      <c r="NK18" s="13"/>
      <c r="NL18" s="13"/>
      <c r="NM18" s="13"/>
      <c r="NN18" s="13"/>
      <c r="NO18" s="13"/>
      <c r="NP18" s="13"/>
      <c r="NQ18" s="13"/>
      <c r="NR18" s="13"/>
      <c r="NS18" s="13"/>
      <c r="NT18" s="13"/>
      <c r="NU18" s="13"/>
      <c r="NV18" s="13"/>
      <c r="NW18" s="13"/>
      <c r="NX18" s="13"/>
      <c r="NY18" s="13"/>
      <c r="NZ18" s="13"/>
      <c r="OA18" s="13"/>
      <c r="OB18" s="13"/>
      <c r="OC18" s="13"/>
      <c r="OD18" s="13"/>
      <c r="OE18" s="13"/>
      <c r="OF18" s="13"/>
      <c r="OG18" s="13"/>
      <c r="OH18" s="13"/>
      <c r="OI18" s="13"/>
      <c r="OJ18" s="13"/>
      <c r="OK18" s="13"/>
      <c r="OL18" s="13"/>
      <c r="OM18" s="13"/>
      <c r="ON18" s="13"/>
      <c r="OO18" s="13"/>
      <c r="OP18" s="13"/>
      <c r="OQ18" s="13"/>
      <c r="OR18" s="13"/>
      <c r="OS18" s="13"/>
      <c r="OT18" s="13"/>
      <c r="OU18" s="13"/>
      <c r="OV18" s="13"/>
      <c r="OW18" s="13"/>
      <c r="OX18" s="13"/>
      <c r="OY18" s="13"/>
      <c r="OZ18" s="13"/>
      <c r="PA18" s="13"/>
      <c r="PB18" s="13"/>
      <c r="PC18" s="13"/>
      <c r="PD18" s="13"/>
    </row>
    <row r="19" spans="1:420" ht="40.799999999999997" x14ac:dyDescent="0.3">
      <c r="A19" s="13"/>
      <c r="B19" s="149" t="s">
        <v>1211</v>
      </c>
      <c r="C19" s="148" t="s">
        <v>1184</v>
      </c>
      <c r="D19" s="148" t="s">
        <v>1168</v>
      </c>
      <c r="E19" s="13"/>
      <c r="F19" s="198"/>
      <c r="G19" s="199"/>
      <c r="H19" s="199"/>
      <c r="I19" s="200"/>
      <c r="J19" s="116">
        <f t="shared" si="55"/>
        <v>0</v>
      </c>
      <c r="K19" s="13"/>
      <c r="L19" s="198"/>
      <c r="M19" s="199"/>
      <c r="N19" s="199"/>
      <c r="O19" s="200"/>
      <c r="P19" s="116">
        <f t="shared" si="56"/>
        <v>0</v>
      </c>
      <c r="Q19" s="13"/>
      <c r="R19" s="194"/>
      <c r="S19" s="194"/>
      <c r="T19" s="194"/>
      <c r="U19" s="194"/>
      <c r="V19" s="194"/>
      <c r="W19" s="194"/>
      <c r="X19" s="194"/>
      <c r="Y19" s="13"/>
      <c r="Z19" s="194"/>
      <c r="AA19" s="194"/>
      <c r="AB19" s="194"/>
      <c r="AC19" s="194"/>
      <c r="AD19" s="194"/>
      <c r="AE19" s="194"/>
      <c r="AF19" s="194"/>
      <c r="AG19" s="13"/>
      <c r="AH19" s="194"/>
      <c r="AI19" s="194"/>
      <c r="AJ19" s="194"/>
      <c r="AK19" s="194"/>
      <c r="AL19" s="194"/>
      <c r="AM19" s="194"/>
      <c r="AN19" s="194"/>
      <c r="AO19" s="13"/>
      <c r="AP19" s="194"/>
      <c r="AQ19" s="194"/>
      <c r="AR19" s="194"/>
      <c r="AS19" s="194"/>
      <c r="AT19" s="194"/>
      <c r="AU19" s="194"/>
      <c r="AV19" s="194"/>
      <c r="AW19" s="13"/>
      <c r="AX19" s="97">
        <f>AX9</f>
        <v>0</v>
      </c>
      <c r="AY19" s="97">
        <f t="shared" ref="AY19:BD19" si="127">AY9</f>
        <v>0</v>
      </c>
      <c r="AZ19" s="97">
        <f t="shared" si="127"/>
        <v>0</v>
      </c>
      <c r="BA19" s="97">
        <f t="shared" si="127"/>
        <v>0</v>
      </c>
      <c r="BB19" s="97">
        <f t="shared" si="127"/>
        <v>0</v>
      </c>
      <c r="BC19" s="97">
        <f t="shared" si="127"/>
        <v>0</v>
      </c>
      <c r="BD19" s="97">
        <f t="shared" si="127"/>
        <v>0</v>
      </c>
      <c r="BE19" s="13"/>
      <c r="BF19" s="13"/>
      <c r="BG19" s="198"/>
      <c r="BH19" s="199"/>
      <c r="BI19" s="199"/>
      <c r="BJ19" s="200"/>
      <c r="BK19" s="116">
        <f t="shared" si="58"/>
        <v>0</v>
      </c>
      <c r="BL19" s="13"/>
      <c r="BM19" s="198"/>
      <c r="BN19" s="199"/>
      <c r="BO19" s="199"/>
      <c r="BP19" s="200"/>
      <c r="BQ19" s="116">
        <f t="shared" si="59"/>
        <v>0</v>
      </c>
      <c r="BR19" s="13"/>
      <c r="BS19" s="194"/>
      <c r="BT19" s="194"/>
      <c r="BU19" s="194"/>
      <c r="BV19" s="194"/>
      <c r="BW19" s="194"/>
      <c r="BX19" s="194"/>
      <c r="BY19" s="194"/>
      <c r="BZ19" s="13"/>
      <c r="CA19" s="194"/>
      <c r="CB19" s="194"/>
      <c r="CC19" s="194"/>
      <c r="CD19" s="194"/>
      <c r="CE19" s="194"/>
      <c r="CF19" s="194"/>
      <c r="CG19" s="194"/>
      <c r="CH19" s="13"/>
      <c r="CI19" s="194"/>
      <c r="CJ19" s="194"/>
      <c r="CK19" s="194"/>
      <c r="CL19" s="194"/>
      <c r="CM19" s="194"/>
      <c r="CN19" s="194"/>
      <c r="CO19" s="194"/>
      <c r="CP19" s="13"/>
      <c r="CQ19" s="194"/>
      <c r="CR19" s="194"/>
      <c r="CS19" s="194"/>
      <c r="CT19" s="194"/>
      <c r="CU19" s="194"/>
      <c r="CV19" s="194"/>
      <c r="CW19" s="194"/>
      <c r="CX19" s="13"/>
      <c r="CY19" s="163"/>
      <c r="CZ19" s="164">
        <f>DA19+DB19</f>
        <v>0</v>
      </c>
      <c r="DA19" s="163"/>
      <c r="DB19" s="163"/>
      <c r="DC19" s="164">
        <f>DD19+DE19</f>
        <v>0</v>
      </c>
      <c r="DD19" s="163"/>
      <c r="DE19" s="163"/>
      <c r="DF19" s="13"/>
      <c r="DG19" s="13"/>
      <c r="DH19" s="198"/>
      <c r="DI19" s="199"/>
      <c r="DJ19" s="199"/>
      <c r="DK19" s="200"/>
      <c r="DL19" s="116">
        <f t="shared" si="60"/>
        <v>0</v>
      </c>
      <c r="DM19" s="13"/>
      <c r="DN19" s="198"/>
      <c r="DO19" s="199"/>
      <c r="DP19" s="199"/>
      <c r="DQ19" s="200"/>
      <c r="DR19" s="116">
        <f t="shared" si="61"/>
        <v>0</v>
      </c>
      <c r="DS19" s="13"/>
      <c r="DT19" s="194"/>
      <c r="DU19" s="194"/>
      <c r="DV19" s="194"/>
      <c r="DW19" s="194"/>
      <c r="DX19" s="194"/>
      <c r="DY19" s="194"/>
      <c r="DZ19" s="194"/>
      <c r="EA19" s="13"/>
      <c r="EB19" s="194"/>
      <c r="EC19" s="194"/>
      <c r="ED19" s="194"/>
      <c r="EE19" s="194"/>
      <c r="EF19" s="194"/>
      <c r="EG19" s="194"/>
      <c r="EH19" s="194"/>
      <c r="EI19" s="13"/>
      <c r="EJ19" s="194"/>
      <c r="EK19" s="194"/>
      <c r="EL19" s="194"/>
      <c r="EM19" s="194"/>
      <c r="EN19" s="194"/>
      <c r="EO19" s="194"/>
      <c r="EP19" s="194"/>
      <c r="EQ19" s="13"/>
      <c r="ER19" s="194"/>
      <c r="ES19" s="194"/>
      <c r="ET19" s="194"/>
      <c r="EU19" s="194"/>
      <c r="EV19" s="194"/>
      <c r="EW19" s="194"/>
      <c r="EX19" s="194"/>
      <c r="EY19" s="13"/>
      <c r="EZ19" s="163"/>
      <c r="FA19" s="164">
        <f>FB19+FC19</f>
        <v>0</v>
      </c>
      <c r="FB19" s="163"/>
      <c r="FC19" s="163"/>
      <c r="FD19" s="164">
        <f>FE19+FF19</f>
        <v>0</v>
      </c>
      <c r="FE19" s="163"/>
      <c r="FF19" s="163"/>
      <c r="FG19" s="13"/>
      <c r="FH19" s="13"/>
      <c r="FI19" s="198"/>
      <c r="FJ19" s="199"/>
      <c r="FK19" s="199"/>
      <c r="FL19" s="200"/>
      <c r="FM19" s="116">
        <f t="shared" si="62"/>
        <v>0</v>
      </c>
      <c r="FN19" s="13"/>
      <c r="FO19" s="198"/>
      <c r="FP19" s="199"/>
      <c r="FQ19" s="199"/>
      <c r="FR19" s="200"/>
      <c r="FS19" s="116">
        <f t="shared" si="63"/>
        <v>0</v>
      </c>
      <c r="FT19" s="13"/>
      <c r="FU19" s="194"/>
      <c r="FV19" s="194"/>
      <c r="FW19" s="194"/>
      <c r="FX19" s="194"/>
      <c r="FY19" s="194"/>
      <c r="FZ19" s="194"/>
      <c r="GA19" s="194"/>
      <c r="GB19" s="13"/>
      <c r="GC19" s="194"/>
      <c r="GD19" s="194"/>
      <c r="GE19" s="194"/>
      <c r="GF19" s="194"/>
      <c r="GG19" s="194"/>
      <c r="GH19" s="194"/>
      <c r="GI19" s="194"/>
      <c r="GJ19" s="13"/>
      <c r="GK19" s="194"/>
      <c r="GL19" s="194"/>
      <c r="GM19" s="194"/>
      <c r="GN19" s="194"/>
      <c r="GO19" s="194"/>
      <c r="GP19" s="194"/>
      <c r="GQ19" s="194"/>
      <c r="GR19" s="13"/>
      <c r="GS19" s="194"/>
      <c r="GT19" s="194"/>
      <c r="GU19" s="194"/>
      <c r="GV19" s="194"/>
      <c r="GW19" s="194"/>
      <c r="GX19" s="194"/>
      <c r="GY19" s="194"/>
      <c r="GZ19" s="13"/>
      <c r="HA19" s="163"/>
      <c r="HB19" s="164">
        <f>HC19+HD19</f>
        <v>0</v>
      </c>
      <c r="HC19" s="163"/>
      <c r="HD19" s="163"/>
      <c r="HE19" s="164">
        <f>HF19+HG19</f>
        <v>0</v>
      </c>
      <c r="HF19" s="163"/>
      <c r="HG19" s="163"/>
      <c r="HH19" s="13"/>
      <c r="HI19" s="13"/>
      <c r="HJ19" s="198"/>
      <c r="HK19" s="199"/>
      <c r="HL19" s="199"/>
      <c r="HM19" s="200"/>
      <c r="HN19" s="116">
        <f t="shared" si="64"/>
        <v>0</v>
      </c>
      <c r="HO19" s="13"/>
      <c r="HP19" s="198"/>
      <c r="HQ19" s="199"/>
      <c r="HR19" s="199"/>
      <c r="HS19" s="200"/>
      <c r="HT19" s="116">
        <f t="shared" si="65"/>
        <v>0</v>
      </c>
      <c r="HU19" s="13"/>
      <c r="HV19" s="194"/>
      <c r="HW19" s="194"/>
      <c r="HX19" s="194"/>
      <c r="HY19" s="194"/>
      <c r="HZ19" s="194"/>
      <c r="IA19" s="194"/>
      <c r="IB19" s="194"/>
      <c r="IC19" s="13"/>
      <c r="ID19" s="194"/>
      <c r="IE19" s="194"/>
      <c r="IF19" s="194"/>
      <c r="IG19" s="194"/>
      <c r="IH19" s="194"/>
      <c r="II19" s="194"/>
      <c r="IJ19" s="194"/>
      <c r="IK19" s="13"/>
      <c r="IL19" s="194"/>
      <c r="IM19" s="194"/>
      <c r="IN19" s="194"/>
      <c r="IO19" s="194"/>
      <c r="IP19" s="194"/>
      <c r="IQ19" s="194"/>
      <c r="IR19" s="194"/>
      <c r="IS19" s="13"/>
      <c r="IT19" s="194"/>
      <c r="IU19" s="194"/>
      <c r="IV19" s="194"/>
      <c r="IW19" s="194"/>
      <c r="IX19" s="194"/>
      <c r="IY19" s="194"/>
      <c r="IZ19" s="194"/>
      <c r="JA19" s="13"/>
      <c r="JB19" s="163"/>
      <c r="JC19" s="164">
        <f>JD19+JE19</f>
        <v>0</v>
      </c>
      <c r="JD19" s="163"/>
      <c r="JE19" s="163"/>
      <c r="JF19" s="164">
        <f>JG19+JH19</f>
        <v>0</v>
      </c>
      <c r="JG19" s="163"/>
      <c r="JH19" s="163"/>
      <c r="JI19" s="13"/>
      <c r="JJ19" s="13"/>
      <c r="JK19" s="198"/>
      <c r="JL19" s="199"/>
      <c r="JM19" s="199"/>
      <c r="JN19" s="200"/>
      <c r="JO19" s="116">
        <f t="shared" si="66"/>
        <v>0</v>
      </c>
      <c r="JP19" s="13"/>
      <c r="JQ19" s="198"/>
      <c r="JR19" s="199"/>
      <c r="JS19" s="199"/>
      <c r="JT19" s="200"/>
      <c r="JU19" s="116">
        <f t="shared" si="67"/>
        <v>0</v>
      </c>
      <c r="JV19" s="13"/>
      <c r="JW19" s="194"/>
      <c r="JX19" s="194"/>
      <c r="JY19" s="194"/>
      <c r="JZ19" s="194"/>
      <c r="KA19" s="194"/>
      <c r="KB19" s="194"/>
      <c r="KC19" s="194"/>
      <c r="KD19" s="13"/>
      <c r="KE19" s="194"/>
      <c r="KF19" s="194"/>
      <c r="KG19" s="194"/>
      <c r="KH19" s="194"/>
      <c r="KI19" s="194"/>
      <c r="KJ19" s="194"/>
      <c r="KK19" s="194"/>
      <c r="KL19" s="13"/>
      <c r="KM19" s="194"/>
      <c r="KN19" s="194"/>
      <c r="KO19" s="194"/>
      <c r="KP19" s="194"/>
      <c r="KQ19" s="194"/>
      <c r="KR19" s="194"/>
      <c r="KS19" s="194"/>
      <c r="KT19" s="13"/>
      <c r="KU19" s="194"/>
      <c r="KV19" s="194"/>
      <c r="KW19" s="194"/>
      <c r="KX19" s="194"/>
      <c r="KY19" s="194"/>
      <c r="KZ19" s="194"/>
      <c r="LA19" s="194"/>
      <c r="LB19" s="13"/>
      <c r="LC19" s="163"/>
      <c r="LD19" s="164">
        <f>LE19+LF19</f>
        <v>0</v>
      </c>
      <c r="LE19" s="163"/>
      <c r="LF19" s="163"/>
      <c r="LG19" s="164">
        <f>LH19+LI19</f>
        <v>0</v>
      </c>
      <c r="LH19" s="163"/>
      <c r="LI19" s="163"/>
      <c r="LJ19" s="13"/>
      <c r="LK19" s="13"/>
      <c r="LL19" s="198"/>
      <c r="LM19" s="199"/>
      <c r="LN19" s="199"/>
      <c r="LO19" s="200"/>
      <c r="LP19" s="116">
        <f t="shared" si="68"/>
        <v>0</v>
      </c>
      <c r="LQ19" s="13"/>
      <c r="LR19" s="198"/>
      <c r="LS19" s="199"/>
      <c r="LT19" s="199"/>
      <c r="LU19" s="200"/>
      <c r="LV19" s="116">
        <f t="shared" si="69"/>
        <v>0</v>
      </c>
      <c r="LW19" s="13"/>
      <c r="LX19" s="194"/>
      <c r="LY19" s="194"/>
      <c r="LZ19" s="194"/>
      <c r="MA19" s="194"/>
      <c r="MB19" s="194"/>
      <c r="MC19" s="194"/>
      <c r="MD19" s="194"/>
      <c r="ME19" s="13"/>
      <c r="MF19" s="194"/>
      <c r="MG19" s="194"/>
      <c r="MH19" s="194"/>
      <c r="MI19" s="194"/>
      <c r="MJ19" s="194"/>
      <c r="MK19" s="194"/>
      <c r="ML19" s="194"/>
      <c r="MM19" s="13"/>
      <c r="MN19" s="194"/>
      <c r="MO19" s="194"/>
      <c r="MP19" s="194"/>
      <c r="MQ19" s="194"/>
      <c r="MR19" s="194"/>
      <c r="MS19" s="194"/>
      <c r="MT19" s="194"/>
      <c r="MU19" s="13"/>
      <c r="MV19" s="194"/>
      <c r="MW19" s="194"/>
      <c r="MX19" s="194"/>
      <c r="MY19" s="194"/>
      <c r="MZ19" s="194"/>
      <c r="NA19" s="194"/>
      <c r="NB19" s="194"/>
      <c r="NC19" s="13"/>
      <c r="ND19" s="163"/>
      <c r="NE19" s="164">
        <f>NF19+NG19</f>
        <v>0</v>
      </c>
      <c r="NF19" s="163"/>
      <c r="NG19" s="163"/>
      <c r="NH19" s="164">
        <f>NI19+NJ19</f>
        <v>0</v>
      </c>
      <c r="NI19" s="163"/>
      <c r="NJ19" s="16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row>
    <row r="20" spans="1:420" ht="40.799999999999997" x14ac:dyDescent="0.3">
      <c r="A20" s="13"/>
      <c r="B20" s="149" t="s">
        <v>1212</v>
      </c>
      <c r="C20" s="142" t="s">
        <v>1185</v>
      </c>
      <c r="D20" s="142" t="s">
        <v>1165</v>
      </c>
      <c r="E20" s="13"/>
      <c r="F20" s="198"/>
      <c r="G20" s="199"/>
      <c r="H20" s="199"/>
      <c r="I20" s="200"/>
      <c r="J20" s="116">
        <f t="shared" si="55"/>
        <v>0</v>
      </c>
      <c r="K20" s="13"/>
      <c r="L20" s="198"/>
      <c r="M20" s="199"/>
      <c r="N20" s="199"/>
      <c r="O20" s="200"/>
      <c r="P20" s="116">
        <f t="shared" si="56"/>
        <v>0</v>
      </c>
      <c r="Q20" s="13"/>
      <c r="R20" s="194"/>
      <c r="S20" s="194"/>
      <c r="T20" s="194"/>
      <c r="U20" s="194"/>
      <c r="V20" s="194"/>
      <c r="W20" s="194"/>
      <c r="X20" s="194"/>
      <c r="Y20" s="13"/>
      <c r="Z20" s="194"/>
      <c r="AA20" s="194"/>
      <c r="AB20" s="194"/>
      <c r="AC20" s="194"/>
      <c r="AD20" s="194"/>
      <c r="AE20" s="194"/>
      <c r="AF20" s="194"/>
      <c r="AG20" s="13"/>
      <c r="AH20" s="194"/>
      <c r="AI20" s="194"/>
      <c r="AJ20" s="194"/>
      <c r="AK20" s="194"/>
      <c r="AL20" s="194"/>
      <c r="AM20" s="194"/>
      <c r="AN20" s="194"/>
      <c r="AO20" s="13"/>
      <c r="AP20" s="194"/>
      <c r="AQ20" s="194"/>
      <c r="AR20" s="194"/>
      <c r="AS20" s="194"/>
      <c r="AT20" s="194"/>
      <c r="AU20" s="194"/>
      <c r="AV20" s="194"/>
      <c r="AW20" s="13"/>
      <c r="AX20" s="97">
        <f>AX10</f>
        <v>0</v>
      </c>
      <c r="AY20" s="97">
        <f t="shared" ref="AY20:BD20" si="128">AY10</f>
        <v>0</v>
      </c>
      <c r="AZ20" s="97">
        <f t="shared" si="128"/>
        <v>0</v>
      </c>
      <c r="BA20" s="97">
        <f t="shared" si="128"/>
        <v>0</v>
      </c>
      <c r="BB20" s="97">
        <f t="shared" si="128"/>
        <v>0</v>
      </c>
      <c r="BC20" s="97">
        <f t="shared" si="128"/>
        <v>0</v>
      </c>
      <c r="BD20" s="97">
        <f t="shared" si="128"/>
        <v>0</v>
      </c>
      <c r="BE20" s="13"/>
      <c r="BF20" s="13"/>
      <c r="BG20" s="198"/>
      <c r="BH20" s="199"/>
      <c r="BI20" s="199"/>
      <c r="BJ20" s="200"/>
      <c r="BK20" s="116">
        <f t="shared" si="58"/>
        <v>0</v>
      </c>
      <c r="BL20" s="13"/>
      <c r="BM20" s="198"/>
      <c r="BN20" s="199"/>
      <c r="BO20" s="199"/>
      <c r="BP20" s="200"/>
      <c r="BQ20" s="116">
        <f t="shared" si="59"/>
        <v>0</v>
      </c>
      <c r="BR20" s="13"/>
      <c r="BS20" s="194"/>
      <c r="BT20" s="194"/>
      <c r="BU20" s="194"/>
      <c r="BV20" s="194"/>
      <c r="BW20" s="194"/>
      <c r="BX20" s="194"/>
      <c r="BY20" s="194"/>
      <c r="BZ20" s="13"/>
      <c r="CA20" s="194"/>
      <c r="CB20" s="194"/>
      <c r="CC20" s="194"/>
      <c r="CD20" s="194"/>
      <c r="CE20" s="194"/>
      <c r="CF20" s="194"/>
      <c r="CG20" s="194"/>
      <c r="CH20" s="13"/>
      <c r="CI20" s="194"/>
      <c r="CJ20" s="194"/>
      <c r="CK20" s="194"/>
      <c r="CL20" s="194"/>
      <c r="CM20" s="194"/>
      <c r="CN20" s="194"/>
      <c r="CO20" s="194"/>
      <c r="CP20" s="13"/>
      <c r="CQ20" s="194"/>
      <c r="CR20" s="194"/>
      <c r="CS20" s="194"/>
      <c r="CT20" s="194"/>
      <c r="CU20" s="194"/>
      <c r="CV20" s="194"/>
      <c r="CW20" s="194"/>
      <c r="CX20" s="13"/>
      <c r="CY20" s="97">
        <f>AY20+CY21</f>
        <v>0</v>
      </c>
      <c r="CZ20" s="97">
        <f>AY20+CZ21</f>
        <v>0</v>
      </c>
      <c r="DA20" s="97">
        <f t="shared" ref="DA20" si="129">AZ20+DA21</f>
        <v>0</v>
      </c>
      <c r="DB20" s="97">
        <f t="shared" ref="DB20" si="130">BA20+DB21</f>
        <v>0</v>
      </c>
      <c r="DC20" s="97">
        <f t="shared" ref="DC20" si="131">BB20+DC21</f>
        <v>0</v>
      </c>
      <c r="DD20" s="97">
        <f t="shared" ref="DD20" si="132">BC20+DD21</f>
        <v>0</v>
      </c>
      <c r="DE20" s="97">
        <f t="shared" ref="DE20" si="133">BD20+DE21</f>
        <v>0</v>
      </c>
      <c r="DF20" s="13"/>
      <c r="DG20" s="13"/>
      <c r="DH20" s="198"/>
      <c r="DI20" s="199"/>
      <c r="DJ20" s="199"/>
      <c r="DK20" s="200"/>
      <c r="DL20" s="116">
        <f t="shared" si="60"/>
        <v>0</v>
      </c>
      <c r="DM20" s="13"/>
      <c r="DN20" s="198"/>
      <c r="DO20" s="199"/>
      <c r="DP20" s="199"/>
      <c r="DQ20" s="200"/>
      <c r="DR20" s="116">
        <f t="shared" si="61"/>
        <v>0</v>
      </c>
      <c r="DS20" s="13"/>
      <c r="DT20" s="194"/>
      <c r="DU20" s="194"/>
      <c r="DV20" s="194"/>
      <c r="DW20" s="194"/>
      <c r="DX20" s="194"/>
      <c r="DY20" s="194"/>
      <c r="DZ20" s="194"/>
      <c r="EA20" s="13"/>
      <c r="EB20" s="194"/>
      <c r="EC20" s="194"/>
      <c r="ED20" s="194"/>
      <c r="EE20" s="194"/>
      <c r="EF20" s="194"/>
      <c r="EG20" s="194"/>
      <c r="EH20" s="194"/>
      <c r="EI20" s="13"/>
      <c r="EJ20" s="194"/>
      <c r="EK20" s="194"/>
      <c r="EL20" s="194"/>
      <c r="EM20" s="194"/>
      <c r="EN20" s="194"/>
      <c r="EO20" s="194"/>
      <c r="EP20" s="194"/>
      <c r="EQ20" s="13"/>
      <c r="ER20" s="194"/>
      <c r="ES20" s="194"/>
      <c r="ET20" s="194"/>
      <c r="EU20" s="194"/>
      <c r="EV20" s="194"/>
      <c r="EW20" s="194"/>
      <c r="EX20" s="194"/>
      <c r="EY20" s="13"/>
      <c r="EZ20" s="97">
        <f>CZ20+EZ21</f>
        <v>0</v>
      </c>
      <c r="FA20" s="97">
        <f>CZ20+FA21</f>
        <v>0</v>
      </c>
      <c r="FB20" s="97">
        <f t="shared" ref="FB20" si="134">DA20+FB21</f>
        <v>0</v>
      </c>
      <c r="FC20" s="97">
        <f t="shared" ref="FC20" si="135">DB20+FC21</f>
        <v>0</v>
      </c>
      <c r="FD20" s="97">
        <f t="shared" ref="FD20" si="136">DC20+FD21</f>
        <v>0</v>
      </c>
      <c r="FE20" s="97">
        <f t="shared" ref="FE20" si="137">DD20+FE21</f>
        <v>0</v>
      </c>
      <c r="FF20" s="97">
        <f t="shared" ref="FF20" si="138">DE20+FF21</f>
        <v>0</v>
      </c>
      <c r="FG20" s="13"/>
      <c r="FH20" s="13"/>
      <c r="FI20" s="198"/>
      <c r="FJ20" s="199"/>
      <c r="FK20" s="199"/>
      <c r="FL20" s="200"/>
      <c r="FM20" s="116">
        <f t="shared" si="62"/>
        <v>0</v>
      </c>
      <c r="FN20" s="13"/>
      <c r="FO20" s="198"/>
      <c r="FP20" s="199"/>
      <c r="FQ20" s="199"/>
      <c r="FR20" s="200"/>
      <c r="FS20" s="116">
        <f t="shared" si="63"/>
        <v>0</v>
      </c>
      <c r="FT20" s="13"/>
      <c r="FU20" s="194"/>
      <c r="FV20" s="194"/>
      <c r="FW20" s="194"/>
      <c r="FX20" s="194"/>
      <c r="FY20" s="194"/>
      <c r="FZ20" s="194"/>
      <c r="GA20" s="194"/>
      <c r="GB20" s="13"/>
      <c r="GC20" s="194"/>
      <c r="GD20" s="194"/>
      <c r="GE20" s="194"/>
      <c r="GF20" s="194"/>
      <c r="GG20" s="194"/>
      <c r="GH20" s="194"/>
      <c r="GI20" s="194"/>
      <c r="GJ20" s="13"/>
      <c r="GK20" s="194"/>
      <c r="GL20" s="194"/>
      <c r="GM20" s="194"/>
      <c r="GN20" s="194"/>
      <c r="GO20" s="194"/>
      <c r="GP20" s="194"/>
      <c r="GQ20" s="194"/>
      <c r="GR20" s="13"/>
      <c r="GS20" s="194"/>
      <c r="GT20" s="194"/>
      <c r="GU20" s="194"/>
      <c r="GV20" s="194"/>
      <c r="GW20" s="194"/>
      <c r="GX20" s="194"/>
      <c r="GY20" s="194"/>
      <c r="GZ20" s="13"/>
      <c r="HA20" s="97">
        <f>FA20+HA21</f>
        <v>0</v>
      </c>
      <c r="HB20" s="97">
        <f>FA20+HB21</f>
        <v>0</v>
      </c>
      <c r="HC20" s="97">
        <f t="shared" ref="HC20" si="139">FB20+HC21</f>
        <v>0</v>
      </c>
      <c r="HD20" s="97">
        <f t="shared" ref="HD20" si="140">FC20+HD21</f>
        <v>0</v>
      </c>
      <c r="HE20" s="97">
        <f t="shared" ref="HE20" si="141">FD20+HE21</f>
        <v>0</v>
      </c>
      <c r="HF20" s="97">
        <f t="shared" ref="HF20" si="142">FE20+HF21</f>
        <v>0</v>
      </c>
      <c r="HG20" s="97">
        <f t="shared" ref="HG20" si="143">FF20+HG21</f>
        <v>0</v>
      </c>
      <c r="HH20" s="13"/>
      <c r="HI20" s="13"/>
      <c r="HJ20" s="198"/>
      <c r="HK20" s="199"/>
      <c r="HL20" s="199"/>
      <c r="HM20" s="200"/>
      <c r="HN20" s="116">
        <f t="shared" si="64"/>
        <v>0</v>
      </c>
      <c r="HO20" s="13"/>
      <c r="HP20" s="198"/>
      <c r="HQ20" s="199"/>
      <c r="HR20" s="199"/>
      <c r="HS20" s="200"/>
      <c r="HT20" s="116">
        <f t="shared" si="65"/>
        <v>0</v>
      </c>
      <c r="HU20" s="13"/>
      <c r="HV20" s="194"/>
      <c r="HW20" s="194"/>
      <c r="HX20" s="194"/>
      <c r="HY20" s="194"/>
      <c r="HZ20" s="194"/>
      <c r="IA20" s="194"/>
      <c r="IB20" s="194"/>
      <c r="IC20" s="13"/>
      <c r="ID20" s="194"/>
      <c r="IE20" s="194"/>
      <c r="IF20" s="194"/>
      <c r="IG20" s="194"/>
      <c r="IH20" s="194"/>
      <c r="II20" s="194"/>
      <c r="IJ20" s="194"/>
      <c r="IK20" s="13"/>
      <c r="IL20" s="194"/>
      <c r="IM20" s="194"/>
      <c r="IN20" s="194"/>
      <c r="IO20" s="194"/>
      <c r="IP20" s="194"/>
      <c r="IQ20" s="194"/>
      <c r="IR20" s="194"/>
      <c r="IS20" s="13"/>
      <c r="IT20" s="194"/>
      <c r="IU20" s="194"/>
      <c r="IV20" s="194"/>
      <c r="IW20" s="194"/>
      <c r="IX20" s="194"/>
      <c r="IY20" s="194"/>
      <c r="IZ20" s="194"/>
      <c r="JA20" s="13"/>
      <c r="JB20" s="97">
        <f>HB20+JB21</f>
        <v>0</v>
      </c>
      <c r="JC20" s="97">
        <f>HB20+JC21</f>
        <v>0</v>
      </c>
      <c r="JD20" s="97">
        <f t="shared" ref="JD20" si="144">HC20+JD21</f>
        <v>0</v>
      </c>
      <c r="JE20" s="97">
        <f t="shared" ref="JE20" si="145">HD20+JE21</f>
        <v>0</v>
      </c>
      <c r="JF20" s="97">
        <f t="shared" ref="JF20" si="146">HE20+JF21</f>
        <v>0</v>
      </c>
      <c r="JG20" s="97">
        <f t="shared" ref="JG20" si="147">HF20+JG21</f>
        <v>0</v>
      </c>
      <c r="JH20" s="97">
        <f t="shared" ref="JH20" si="148">HG20+JH21</f>
        <v>0</v>
      </c>
      <c r="JI20" s="13"/>
      <c r="JJ20" s="13"/>
      <c r="JK20" s="198"/>
      <c r="JL20" s="199"/>
      <c r="JM20" s="199"/>
      <c r="JN20" s="200"/>
      <c r="JO20" s="116">
        <f t="shared" si="66"/>
        <v>0</v>
      </c>
      <c r="JP20" s="13"/>
      <c r="JQ20" s="198"/>
      <c r="JR20" s="199"/>
      <c r="JS20" s="199"/>
      <c r="JT20" s="200"/>
      <c r="JU20" s="116">
        <f t="shared" si="67"/>
        <v>0</v>
      </c>
      <c r="JV20" s="13"/>
      <c r="JW20" s="194"/>
      <c r="JX20" s="194"/>
      <c r="JY20" s="194"/>
      <c r="JZ20" s="194"/>
      <c r="KA20" s="194"/>
      <c r="KB20" s="194"/>
      <c r="KC20" s="194"/>
      <c r="KD20" s="13"/>
      <c r="KE20" s="194"/>
      <c r="KF20" s="194"/>
      <c r="KG20" s="194"/>
      <c r="KH20" s="194"/>
      <c r="KI20" s="194"/>
      <c r="KJ20" s="194"/>
      <c r="KK20" s="194"/>
      <c r="KL20" s="13"/>
      <c r="KM20" s="194"/>
      <c r="KN20" s="194"/>
      <c r="KO20" s="194"/>
      <c r="KP20" s="194"/>
      <c r="KQ20" s="194"/>
      <c r="KR20" s="194"/>
      <c r="KS20" s="194"/>
      <c r="KT20" s="13"/>
      <c r="KU20" s="194"/>
      <c r="KV20" s="194"/>
      <c r="KW20" s="194"/>
      <c r="KX20" s="194"/>
      <c r="KY20" s="194"/>
      <c r="KZ20" s="194"/>
      <c r="LA20" s="194"/>
      <c r="LB20" s="13"/>
      <c r="LC20" s="97">
        <f>JC20+LC21</f>
        <v>0</v>
      </c>
      <c r="LD20" s="97">
        <f>JC20+LD21</f>
        <v>0</v>
      </c>
      <c r="LE20" s="97">
        <f t="shared" ref="LE20" si="149">JD20+LE21</f>
        <v>0</v>
      </c>
      <c r="LF20" s="97">
        <f t="shared" ref="LF20" si="150">JE20+LF21</f>
        <v>0</v>
      </c>
      <c r="LG20" s="97">
        <f t="shared" ref="LG20" si="151">JF20+LG21</f>
        <v>0</v>
      </c>
      <c r="LH20" s="97">
        <f t="shared" ref="LH20" si="152">JG20+LH21</f>
        <v>0</v>
      </c>
      <c r="LI20" s="97">
        <f t="shared" ref="LI20" si="153">JH20+LI21</f>
        <v>0</v>
      </c>
      <c r="LJ20" s="13"/>
      <c r="LK20" s="13"/>
      <c r="LL20" s="198"/>
      <c r="LM20" s="199"/>
      <c r="LN20" s="199"/>
      <c r="LO20" s="200"/>
      <c r="LP20" s="116">
        <f t="shared" si="68"/>
        <v>0</v>
      </c>
      <c r="LQ20" s="13"/>
      <c r="LR20" s="198"/>
      <c r="LS20" s="199"/>
      <c r="LT20" s="199"/>
      <c r="LU20" s="200"/>
      <c r="LV20" s="116">
        <f t="shared" si="69"/>
        <v>0</v>
      </c>
      <c r="LW20" s="13"/>
      <c r="LX20" s="194"/>
      <c r="LY20" s="194"/>
      <c r="LZ20" s="194"/>
      <c r="MA20" s="194"/>
      <c r="MB20" s="194"/>
      <c r="MC20" s="194"/>
      <c r="MD20" s="194"/>
      <c r="ME20" s="13"/>
      <c r="MF20" s="194"/>
      <c r="MG20" s="194"/>
      <c r="MH20" s="194"/>
      <c r="MI20" s="194"/>
      <c r="MJ20" s="194"/>
      <c r="MK20" s="194"/>
      <c r="ML20" s="194"/>
      <c r="MM20" s="13"/>
      <c r="MN20" s="194"/>
      <c r="MO20" s="194"/>
      <c r="MP20" s="194"/>
      <c r="MQ20" s="194"/>
      <c r="MR20" s="194"/>
      <c r="MS20" s="194"/>
      <c r="MT20" s="194"/>
      <c r="MU20" s="13"/>
      <c r="MV20" s="194"/>
      <c r="MW20" s="194"/>
      <c r="MX20" s="194"/>
      <c r="MY20" s="194"/>
      <c r="MZ20" s="194"/>
      <c r="NA20" s="194"/>
      <c r="NB20" s="194"/>
      <c r="NC20" s="13"/>
      <c r="ND20" s="97">
        <f>LD20+ND21</f>
        <v>0</v>
      </c>
      <c r="NE20" s="97">
        <f>LD20+NE21</f>
        <v>0</v>
      </c>
      <c r="NF20" s="97">
        <f t="shared" ref="NF20" si="154">LE20+NF21</f>
        <v>0</v>
      </c>
      <c r="NG20" s="97">
        <f t="shared" ref="NG20" si="155">LF20+NG21</f>
        <v>0</v>
      </c>
      <c r="NH20" s="97">
        <f t="shared" ref="NH20" si="156">LG20+NH21</f>
        <v>0</v>
      </c>
      <c r="NI20" s="97">
        <f t="shared" ref="NI20" si="157">LH20+NI21</f>
        <v>0</v>
      </c>
      <c r="NJ20" s="97">
        <f t="shared" ref="NJ20" si="158">LI20+NJ21</f>
        <v>0</v>
      </c>
      <c r="NK20" s="13"/>
      <c r="NL20" s="13"/>
      <c r="NM20" s="13"/>
      <c r="NN20" s="13"/>
      <c r="NO20" s="13"/>
      <c r="NP20" s="13"/>
      <c r="NQ20" s="13"/>
      <c r="NR20" s="13"/>
      <c r="NS20" s="13"/>
      <c r="NT20" s="13"/>
      <c r="NU20" s="13"/>
      <c r="NV20" s="13"/>
      <c r="NW20" s="13"/>
      <c r="NX20" s="13"/>
      <c r="NY20" s="13"/>
      <c r="NZ20" s="13"/>
      <c r="OA20" s="13"/>
      <c r="OB20" s="13"/>
      <c r="OC20" s="13"/>
      <c r="OD20" s="13"/>
      <c r="OE20" s="13"/>
      <c r="OF20" s="13"/>
      <c r="OG20" s="13"/>
      <c r="OH20" s="13"/>
      <c r="OI20" s="13"/>
      <c r="OJ20" s="13"/>
      <c r="OK20" s="13"/>
      <c r="OL20" s="13"/>
      <c r="OM20" s="13"/>
      <c r="ON20" s="13"/>
      <c r="OO20" s="13"/>
      <c r="OP20" s="13"/>
      <c r="OQ20" s="13"/>
      <c r="OR20" s="13"/>
      <c r="OS20" s="13"/>
      <c r="OT20" s="13"/>
      <c r="OU20" s="13"/>
      <c r="OV20" s="13"/>
      <c r="OW20" s="13"/>
      <c r="OX20" s="13"/>
      <c r="OY20" s="13"/>
      <c r="OZ20" s="13"/>
      <c r="PA20" s="13"/>
      <c r="PB20" s="13"/>
      <c r="PC20" s="13"/>
      <c r="PD20" s="13"/>
    </row>
    <row r="21" spans="1:420" ht="40.799999999999997" x14ac:dyDescent="0.3">
      <c r="A21" s="13"/>
      <c r="B21" s="149" t="s">
        <v>1213</v>
      </c>
      <c r="C21" s="148" t="s">
        <v>1186</v>
      </c>
      <c r="D21" s="148" t="s">
        <v>1169</v>
      </c>
      <c r="E21" s="13"/>
      <c r="F21" s="198"/>
      <c r="G21" s="199"/>
      <c r="H21" s="199"/>
      <c r="I21" s="200"/>
      <c r="J21" s="116">
        <f t="shared" si="55"/>
        <v>0</v>
      </c>
      <c r="K21" s="13"/>
      <c r="L21" s="198"/>
      <c r="M21" s="199"/>
      <c r="N21" s="199"/>
      <c r="O21" s="200"/>
      <c r="P21" s="116">
        <f t="shared" si="56"/>
        <v>0</v>
      </c>
      <c r="Q21" s="13"/>
      <c r="R21" s="194"/>
      <c r="S21" s="194"/>
      <c r="T21" s="194"/>
      <c r="U21" s="194"/>
      <c r="V21" s="194"/>
      <c r="W21" s="194"/>
      <c r="X21" s="194"/>
      <c r="Y21" s="13"/>
      <c r="Z21" s="194"/>
      <c r="AA21" s="194"/>
      <c r="AB21" s="194"/>
      <c r="AC21" s="194"/>
      <c r="AD21" s="194"/>
      <c r="AE21" s="194"/>
      <c r="AF21" s="194"/>
      <c r="AG21" s="13"/>
      <c r="AH21" s="194"/>
      <c r="AI21" s="194"/>
      <c r="AJ21" s="194"/>
      <c r="AK21" s="194"/>
      <c r="AL21" s="194"/>
      <c r="AM21" s="194"/>
      <c r="AN21" s="194"/>
      <c r="AO21" s="13"/>
      <c r="AP21" s="194"/>
      <c r="AQ21" s="194"/>
      <c r="AR21" s="194"/>
      <c r="AS21" s="194"/>
      <c r="AT21" s="194"/>
      <c r="AU21" s="194"/>
      <c r="AV21" s="194"/>
      <c r="AW21" s="13"/>
      <c r="AX21" s="97">
        <f>AX10</f>
        <v>0</v>
      </c>
      <c r="AY21" s="97">
        <f t="shared" ref="AY21:BD21" si="159">AY10</f>
        <v>0</v>
      </c>
      <c r="AZ21" s="97">
        <f t="shared" si="159"/>
        <v>0</v>
      </c>
      <c r="BA21" s="97">
        <f t="shared" si="159"/>
        <v>0</v>
      </c>
      <c r="BB21" s="97">
        <f t="shared" si="159"/>
        <v>0</v>
      </c>
      <c r="BC21" s="97">
        <f t="shared" si="159"/>
        <v>0</v>
      </c>
      <c r="BD21" s="97">
        <f t="shared" si="159"/>
        <v>0</v>
      </c>
      <c r="BE21" s="13"/>
      <c r="BF21" s="13"/>
      <c r="BG21" s="198"/>
      <c r="BH21" s="199"/>
      <c r="BI21" s="199"/>
      <c r="BJ21" s="200"/>
      <c r="BK21" s="116">
        <f t="shared" si="58"/>
        <v>0</v>
      </c>
      <c r="BL21" s="13"/>
      <c r="BM21" s="198"/>
      <c r="BN21" s="199"/>
      <c r="BO21" s="199"/>
      <c r="BP21" s="200"/>
      <c r="BQ21" s="116">
        <f t="shared" si="59"/>
        <v>0</v>
      </c>
      <c r="BR21" s="13"/>
      <c r="BS21" s="194"/>
      <c r="BT21" s="194"/>
      <c r="BU21" s="194"/>
      <c r="BV21" s="194"/>
      <c r="BW21" s="194"/>
      <c r="BX21" s="194"/>
      <c r="BY21" s="194"/>
      <c r="BZ21" s="13"/>
      <c r="CA21" s="194"/>
      <c r="CB21" s="194"/>
      <c r="CC21" s="194"/>
      <c r="CD21" s="194"/>
      <c r="CE21" s="194"/>
      <c r="CF21" s="194"/>
      <c r="CG21" s="194"/>
      <c r="CH21" s="13"/>
      <c r="CI21" s="194"/>
      <c r="CJ21" s="194"/>
      <c r="CK21" s="194"/>
      <c r="CL21" s="194"/>
      <c r="CM21" s="194"/>
      <c r="CN21" s="194"/>
      <c r="CO21" s="194"/>
      <c r="CP21" s="13"/>
      <c r="CQ21" s="194"/>
      <c r="CR21" s="194"/>
      <c r="CS21" s="194"/>
      <c r="CT21" s="194"/>
      <c r="CU21" s="194"/>
      <c r="CV21" s="194"/>
      <c r="CW21" s="194"/>
      <c r="CX21" s="13"/>
      <c r="CY21" s="163"/>
      <c r="CZ21" s="164">
        <f>DA21+DB21</f>
        <v>0</v>
      </c>
      <c r="DA21" s="163"/>
      <c r="DB21" s="163"/>
      <c r="DC21" s="164">
        <f>DD21+DE21</f>
        <v>0</v>
      </c>
      <c r="DD21" s="163"/>
      <c r="DE21" s="163"/>
      <c r="DF21" s="13"/>
      <c r="DG21" s="13"/>
      <c r="DH21" s="198"/>
      <c r="DI21" s="199"/>
      <c r="DJ21" s="199"/>
      <c r="DK21" s="200"/>
      <c r="DL21" s="116">
        <f t="shared" si="60"/>
        <v>0</v>
      </c>
      <c r="DM21" s="13"/>
      <c r="DN21" s="198"/>
      <c r="DO21" s="199"/>
      <c r="DP21" s="199"/>
      <c r="DQ21" s="200"/>
      <c r="DR21" s="116">
        <f t="shared" si="61"/>
        <v>0</v>
      </c>
      <c r="DS21" s="13"/>
      <c r="DT21" s="194"/>
      <c r="DU21" s="194"/>
      <c r="DV21" s="194"/>
      <c r="DW21" s="194"/>
      <c r="DX21" s="194"/>
      <c r="DY21" s="194"/>
      <c r="DZ21" s="194"/>
      <c r="EA21" s="13"/>
      <c r="EB21" s="194"/>
      <c r="EC21" s="194"/>
      <c r="ED21" s="194"/>
      <c r="EE21" s="194"/>
      <c r="EF21" s="194"/>
      <c r="EG21" s="194"/>
      <c r="EH21" s="194"/>
      <c r="EI21" s="13"/>
      <c r="EJ21" s="194"/>
      <c r="EK21" s="194"/>
      <c r="EL21" s="194"/>
      <c r="EM21" s="194"/>
      <c r="EN21" s="194"/>
      <c r="EO21" s="194"/>
      <c r="EP21" s="194"/>
      <c r="EQ21" s="13"/>
      <c r="ER21" s="194"/>
      <c r="ES21" s="194"/>
      <c r="ET21" s="194"/>
      <c r="EU21" s="194"/>
      <c r="EV21" s="194"/>
      <c r="EW21" s="194"/>
      <c r="EX21" s="194"/>
      <c r="EY21" s="13"/>
      <c r="EZ21" s="163"/>
      <c r="FA21" s="164">
        <f>FB21+FC21</f>
        <v>0</v>
      </c>
      <c r="FB21" s="163"/>
      <c r="FC21" s="163"/>
      <c r="FD21" s="164">
        <f>FE21+FF21</f>
        <v>0</v>
      </c>
      <c r="FE21" s="163"/>
      <c r="FF21" s="163"/>
      <c r="FG21" s="13"/>
      <c r="FH21" s="13"/>
      <c r="FI21" s="198"/>
      <c r="FJ21" s="199"/>
      <c r="FK21" s="199"/>
      <c r="FL21" s="200"/>
      <c r="FM21" s="116">
        <f t="shared" si="62"/>
        <v>0</v>
      </c>
      <c r="FN21" s="13"/>
      <c r="FO21" s="198"/>
      <c r="FP21" s="199"/>
      <c r="FQ21" s="199"/>
      <c r="FR21" s="200"/>
      <c r="FS21" s="116">
        <f t="shared" si="63"/>
        <v>0</v>
      </c>
      <c r="FT21" s="13"/>
      <c r="FU21" s="194"/>
      <c r="FV21" s="194"/>
      <c r="FW21" s="194"/>
      <c r="FX21" s="194"/>
      <c r="FY21" s="194"/>
      <c r="FZ21" s="194"/>
      <c r="GA21" s="194"/>
      <c r="GB21" s="13"/>
      <c r="GC21" s="194"/>
      <c r="GD21" s="194"/>
      <c r="GE21" s="194"/>
      <c r="GF21" s="194"/>
      <c r="GG21" s="194"/>
      <c r="GH21" s="194"/>
      <c r="GI21" s="194"/>
      <c r="GJ21" s="13"/>
      <c r="GK21" s="194"/>
      <c r="GL21" s="194"/>
      <c r="GM21" s="194"/>
      <c r="GN21" s="194"/>
      <c r="GO21" s="194"/>
      <c r="GP21" s="194"/>
      <c r="GQ21" s="194"/>
      <c r="GR21" s="13"/>
      <c r="GS21" s="194"/>
      <c r="GT21" s="194"/>
      <c r="GU21" s="194"/>
      <c r="GV21" s="194"/>
      <c r="GW21" s="194"/>
      <c r="GX21" s="194"/>
      <c r="GY21" s="194"/>
      <c r="GZ21" s="13"/>
      <c r="HA21" s="163"/>
      <c r="HB21" s="164">
        <f>HC21+HD21</f>
        <v>0</v>
      </c>
      <c r="HC21" s="163"/>
      <c r="HD21" s="163"/>
      <c r="HE21" s="164">
        <f>HF21+HG21</f>
        <v>0</v>
      </c>
      <c r="HF21" s="163"/>
      <c r="HG21" s="163"/>
      <c r="HH21" s="13"/>
      <c r="HI21" s="13"/>
      <c r="HJ21" s="198"/>
      <c r="HK21" s="199"/>
      <c r="HL21" s="199"/>
      <c r="HM21" s="200"/>
      <c r="HN21" s="116">
        <f t="shared" si="64"/>
        <v>0</v>
      </c>
      <c r="HO21" s="13"/>
      <c r="HP21" s="198"/>
      <c r="HQ21" s="199"/>
      <c r="HR21" s="199"/>
      <c r="HS21" s="200"/>
      <c r="HT21" s="116">
        <f t="shared" si="65"/>
        <v>0</v>
      </c>
      <c r="HU21" s="13"/>
      <c r="HV21" s="194"/>
      <c r="HW21" s="194"/>
      <c r="HX21" s="194"/>
      <c r="HY21" s="194"/>
      <c r="HZ21" s="194"/>
      <c r="IA21" s="194"/>
      <c r="IB21" s="194"/>
      <c r="IC21" s="13"/>
      <c r="ID21" s="194"/>
      <c r="IE21" s="194"/>
      <c r="IF21" s="194"/>
      <c r="IG21" s="194"/>
      <c r="IH21" s="194"/>
      <c r="II21" s="194"/>
      <c r="IJ21" s="194"/>
      <c r="IK21" s="13"/>
      <c r="IL21" s="194"/>
      <c r="IM21" s="194"/>
      <c r="IN21" s="194"/>
      <c r="IO21" s="194"/>
      <c r="IP21" s="194"/>
      <c r="IQ21" s="194"/>
      <c r="IR21" s="194"/>
      <c r="IS21" s="13"/>
      <c r="IT21" s="194"/>
      <c r="IU21" s="194"/>
      <c r="IV21" s="194"/>
      <c r="IW21" s="194"/>
      <c r="IX21" s="194"/>
      <c r="IY21" s="194"/>
      <c r="IZ21" s="194"/>
      <c r="JA21" s="13"/>
      <c r="JB21" s="163"/>
      <c r="JC21" s="164">
        <f>JD21+JE21</f>
        <v>0</v>
      </c>
      <c r="JD21" s="163"/>
      <c r="JE21" s="163"/>
      <c r="JF21" s="164">
        <f>JG21+JH21</f>
        <v>0</v>
      </c>
      <c r="JG21" s="163"/>
      <c r="JH21" s="163"/>
      <c r="JI21" s="13"/>
      <c r="JJ21" s="13"/>
      <c r="JK21" s="198"/>
      <c r="JL21" s="199"/>
      <c r="JM21" s="199"/>
      <c r="JN21" s="200"/>
      <c r="JO21" s="116">
        <f t="shared" si="66"/>
        <v>0</v>
      </c>
      <c r="JP21" s="13"/>
      <c r="JQ21" s="198"/>
      <c r="JR21" s="199"/>
      <c r="JS21" s="199"/>
      <c r="JT21" s="200"/>
      <c r="JU21" s="116">
        <f t="shared" si="67"/>
        <v>0</v>
      </c>
      <c r="JV21" s="13"/>
      <c r="JW21" s="194"/>
      <c r="JX21" s="194"/>
      <c r="JY21" s="194"/>
      <c r="JZ21" s="194"/>
      <c r="KA21" s="194"/>
      <c r="KB21" s="194"/>
      <c r="KC21" s="194"/>
      <c r="KD21" s="13"/>
      <c r="KE21" s="194"/>
      <c r="KF21" s="194"/>
      <c r="KG21" s="194"/>
      <c r="KH21" s="194"/>
      <c r="KI21" s="194"/>
      <c r="KJ21" s="194"/>
      <c r="KK21" s="194"/>
      <c r="KL21" s="13"/>
      <c r="KM21" s="194"/>
      <c r="KN21" s="194"/>
      <c r="KO21" s="194"/>
      <c r="KP21" s="194"/>
      <c r="KQ21" s="194"/>
      <c r="KR21" s="194"/>
      <c r="KS21" s="194"/>
      <c r="KT21" s="13"/>
      <c r="KU21" s="194"/>
      <c r="KV21" s="194"/>
      <c r="KW21" s="194"/>
      <c r="KX21" s="194"/>
      <c r="KY21" s="194"/>
      <c r="KZ21" s="194"/>
      <c r="LA21" s="194"/>
      <c r="LB21" s="13"/>
      <c r="LC21" s="163"/>
      <c r="LD21" s="164">
        <f>LE21+LF21</f>
        <v>0</v>
      </c>
      <c r="LE21" s="163"/>
      <c r="LF21" s="163"/>
      <c r="LG21" s="164">
        <f>LH21+LI21</f>
        <v>0</v>
      </c>
      <c r="LH21" s="163"/>
      <c r="LI21" s="163"/>
      <c r="LJ21" s="13"/>
      <c r="LK21" s="13"/>
      <c r="LL21" s="198"/>
      <c r="LM21" s="199"/>
      <c r="LN21" s="199"/>
      <c r="LO21" s="200"/>
      <c r="LP21" s="116">
        <f t="shared" si="68"/>
        <v>0</v>
      </c>
      <c r="LQ21" s="13"/>
      <c r="LR21" s="198"/>
      <c r="LS21" s="199"/>
      <c r="LT21" s="199"/>
      <c r="LU21" s="200"/>
      <c r="LV21" s="116">
        <f t="shared" si="69"/>
        <v>0</v>
      </c>
      <c r="LW21" s="13"/>
      <c r="LX21" s="194"/>
      <c r="LY21" s="194"/>
      <c r="LZ21" s="194"/>
      <c r="MA21" s="194"/>
      <c r="MB21" s="194"/>
      <c r="MC21" s="194"/>
      <c r="MD21" s="194"/>
      <c r="ME21" s="13"/>
      <c r="MF21" s="194"/>
      <c r="MG21" s="194"/>
      <c r="MH21" s="194"/>
      <c r="MI21" s="194"/>
      <c r="MJ21" s="194"/>
      <c r="MK21" s="194"/>
      <c r="ML21" s="194"/>
      <c r="MM21" s="13"/>
      <c r="MN21" s="194"/>
      <c r="MO21" s="194"/>
      <c r="MP21" s="194"/>
      <c r="MQ21" s="194"/>
      <c r="MR21" s="194"/>
      <c r="MS21" s="194"/>
      <c r="MT21" s="194"/>
      <c r="MU21" s="13"/>
      <c r="MV21" s="194"/>
      <c r="MW21" s="194"/>
      <c r="MX21" s="194"/>
      <c r="MY21" s="194"/>
      <c r="MZ21" s="194"/>
      <c r="NA21" s="194"/>
      <c r="NB21" s="194"/>
      <c r="NC21" s="13"/>
      <c r="ND21" s="163"/>
      <c r="NE21" s="164">
        <f>NF21+NG21</f>
        <v>0</v>
      </c>
      <c r="NF21" s="163"/>
      <c r="NG21" s="163"/>
      <c r="NH21" s="164">
        <f>NI21+NJ21</f>
        <v>0</v>
      </c>
      <c r="NI21" s="163"/>
      <c r="NJ21" s="163"/>
      <c r="NK21" s="13"/>
      <c r="NL21" s="13"/>
      <c r="NM21" s="13"/>
      <c r="NN21" s="13"/>
      <c r="NO21" s="13"/>
      <c r="NP21" s="13"/>
      <c r="NQ21" s="13"/>
      <c r="NR21" s="13"/>
      <c r="NS21" s="13"/>
      <c r="NT21" s="13"/>
      <c r="NU21" s="13"/>
      <c r="NV21" s="13"/>
      <c r="NW21" s="13"/>
      <c r="NX21" s="13"/>
      <c r="NY21" s="13"/>
      <c r="NZ21" s="13"/>
      <c r="OA21" s="13"/>
      <c r="OB21" s="13"/>
      <c r="OC21" s="13"/>
      <c r="OD21" s="13"/>
      <c r="OE21" s="13"/>
      <c r="OF21" s="13"/>
      <c r="OG21" s="13"/>
      <c r="OH21" s="13"/>
      <c r="OI21" s="13"/>
      <c r="OJ21" s="13"/>
      <c r="OK21" s="13"/>
      <c r="OL21" s="13"/>
      <c r="OM21" s="13"/>
      <c r="ON21" s="13"/>
      <c r="OO21" s="13"/>
      <c r="OP21" s="13"/>
      <c r="OQ21" s="13"/>
      <c r="OR21" s="13"/>
      <c r="OS21" s="13"/>
      <c r="OT21" s="13"/>
      <c r="OU21" s="13"/>
      <c r="OV21" s="13"/>
      <c r="OW21" s="13"/>
      <c r="OX21" s="13"/>
      <c r="OY21" s="13"/>
      <c r="OZ21" s="13"/>
      <c r="PA21" s="13"/>
      <c r="PB21" s="13"/>
      <c r="PC21" s="13"/>
      <c r="PD21" s="13"/>
    </row>
    <row r="22" spans="1:420" ht="40.799999999999997" x14ac:dyDescent="0.3">
      <c r="A22" s="13"/>
      <c r="B22" s="149" t="s">
        <v>1214</v>
      </c>
      <c r="C22" s="142" t="s">
        <v>1187</v>
      </c>
      <c r="D22" s="142" t="s">
        <v>1165</v>
      </c>
      <c r="E22" s="13"/>
      <c r="F22" s="198"/>
      <c r="G22" s="199"/>
      <c r="H22" s="199"/>
      <c r="I22" s="200"/>
      <c r="J22" s="116">
        <f t="shared" si="55"/>
        <v>0</v>
      </c>
      <c r="K22" s="13"/>
      <c r="L22" s="198"/>
      <c r="M22" s="199"/>
      <c r="N22" s="199"/>
      <c r="O22" s="200"/>
      <c r="P22" s="116">
        <f t="shared" si="56"/>
        <v>0</v>
      </c>
      <c r="Q22" s="13"/>
      <c r="R22" s="194"/>
      <c r="S22" s="194"/>
      <c r="T22" s="194"/>
      <c r="U22" s="194"/>
      <c r="V22" s="194"/>
      <c r="W22" s="194"/>
      <c r="X22" s="194"/>
      <c r="Y22" s="13"/>
      <c r="Z22" s="194"/>
      <c r="AA22" s="194"/>
      <c r="AB22" s="194"/>
      <c r="AC22" s="194"/>
      <c r="AD22" s="194"/>
      <c r="AE22" s="194"/>
      <c r="AF22" s="194"/>
      <c r="AG22" s="13"/>
      <c r="AH22" s="194"/>
      <c r="AI22" s="194"/>
      <c r="AJ22" s="194"/>
      <c r="AK22" s="194"/>
      <c r="AL22" s="194"/>
      <c r="AM22" s="194"/>
      <c r="AN22" s="194"/>
      <c r="AO22" s="13"/>
      <c r="AP22" s="194"/>
      <c r="AQ22" s="194"/>
      <c r="AR22" s="194"/>
      <c r="AS22" s="194"/>
      <c r="AT22" s="194"/>
      <c r="AU22" s="194"/>
      <c r="AV22" s="194"/>
      <c r="AW22" s="13"/>
      <c r="AX22" s="97">
        <f>AX11</f>
        <v>0</v>
      </c>
      <c r="AY22" s="97">
        <f t="shared" ref="AY22:BD22" si="160">AY11</f>
        <v>0</v>
      </c>
      <c r="AZ22" s="97">
        <f t="shared" si="160"/>
        <v>0</v>
      </c>
      <c r="BA22" s="97">
        <f t="shared" si="160"/>
        <v>0</v>
      </c>
      <c r="BB22" s="97">
        <f t="shared" si="160"/>
        <v>0</v>
      </c>
      <c r="BC22" s="97">
        <f t="shared" si="160"/>
        <v>0</v>
      </c>
      <c r="BD22" s="97">
        <f t="shared" si="160"/>
        <v>0</v>
      </c>
      <c r="BE22" s="13"/>
      <c r="BF22" s="13"/>
      <c r="BG22" s="198"/>
      <c r="BH22" s="199"/>
      <c r="BI22" s="199"/>
      <c r="BJ22" s="200"/>
      <c r="BK22" s="116">
        <f t="shared" si="58"/>
        <v>0</v>
      </c>
      <c r="BL22" s="13"/>
      <c r="BM22" s="198"/>
      <c r="BN22" s="199"/>
      <c r="BO22" s="199"/>
      <c r="BP22" s="200"/>
      <c r="BQ22" s="116">
        <f t="shared" si="59"/>
        <v>0</v>
      </c>
      <c r="BR22" s="13"/>
      <c r="BS22" s="194"/>
      <c r="BT22" s="194"/>
      <c r="BU22" s="194"/>
      <c r="BV22" s="194"/>
      <c r="BW22" s="194"/>
      <c r="BX22" s="194"/>
      <c r="BY22" s="194"/>
      <c r="BZ22" s="13"/>
      <c r="CA22" s="194"/>
      <c r="CB22" s="194"/>
      <c r="CC22" s="194"/>
      <c r="CD22" s="194"/>
      <c r="CE22" s="194"/>
      <c r="CF22" s="194"/>
      <c r="CG22" s="194"/>
      <c r="CH22" s="13"/>
      <c r="CI22" s="194"/>
      <c r="CJ22" s="194"/>
      <c r="CK22" s="194"/>
      <c r="CL22" s="194"/>
      <c r="CM22" s="194"/>
      <c r="CN22" s="194"/>
      <c r="CO22" s="194"/>
      <c r="CP22" s="13"/>
      <c r="CQ22" s="194"/>
      <c r="CR22" s="194"/>
      <c r="CS22" s="194"/>
      <c r="CT22" s="194"/>
      <c r="CU22" s="194"/>
      <c r="CV22" s="194"/>
      <c r="CW22" s="194"/>
      <c r="CX22" s="13"/>
      <c r="CY22" s="97">
        <f>AY22+CY23</f>
        <v>0</v>
      </c>
      <c r="CZ22" s="97">
        <f>AY22+CZ23</f>
        <v>0</v>
      </c>
      <c r="DA22" s="97">
        <f t="shared" ref="DA22" si="161">AZ22+DA23</f>
        <v>0</v>
      </c>
      <c r="DB22" s="97">
        <f t="shared" ref="DB22" si="162">BA22+DB23</f>
        <v>0</v>
      </c>
      <c r="DC22" s="97">
        <f t="shared" ref="DC22" si="163">BB22+DC23</f>
        <v>0</v>
      </c>
      <c r="DD22" s="97">
        <f t="shared" ref="DD22" si="164">BC22+DD23</f>
        <v>0</v>
      </c>
      <c r="DE22" s="97">
        <f t="shared" ref="DE22" si="165">BD22+DE23</f>
        <v>0</v>
      </c>
      <c r="DF22" s="13"/>
      <c r="DG22" s="13"/>
      <c r="DH22" s="198"/>
      <c r="DI22" s="199"/>
      <c r="DJ22" s="199"/>
      <c r="DK22" s="200"/>
      <c r="DL22" s="116">
        <f t="shared" si="60"/>
        <v>0</v>
      </c>
      <c r="DM22" s="13"/>
      <c r="DN22" s="198"/>
      <c r="DO22" s="199"/>
      <c r="DP22" s="199"/>
      <c r="DQ22" s="200"/>
      <c r="DR22" s="116">
        <f t="shared" si="61"/>
        <v>0</v>
      </c>
      <c r="DS22" s="13"/>
      <c r="DT22" s="194"/>
      <c r="DU22" s="194"/>
      <c r="DV22" s="194"/>
      <c r="DW22" s="194"/>
      <c r="DX22" s="194"/>
      <c r="DY22" s="194"/>
      <c r="DZ22" s="194"/>
      <c r="EA22" s="13"/>
      <c r="EB22" s="194"/>
      <c r="EC22" s="194"/>
      <c r="ED22" s="194"/>
      <c r="EE22" s="194"/>
      <c r="EF22" s="194"/>
      <c r="EG22" s="194"/>
      <c r="EH22" s="194"/>
      <c r="EI22" s="13"/>
      <c r="EJ22" s="194"/>
      <c r="EK22" s="194"/>
      <c r="EL22" s="194"/>
      <c r="EM22" s="194"/>
      <c r="EN22" s="194"/>
      <c r="EO22" s="194"/>
      <c r="EP22" s="194"/>
      <c r="EQ22" s="13"/>
      <c r="ER22" s="194"/>
      <c r="ES22" s="194"/>
      <c r="ET22" s="194"/>
      <c r="EU22" s="194"/>
      <c r="EV22" s="194"/>
      <c r="EW22" s="194"/>
      <c r="EX22" s="194"/>
      <c r="EY22" s="13"/>
      <c r="EZ22" s="97">
        <f>CZ22+EZ23</f>
        <v>0</v>
      </c>
      <c r="FA22" s="97">
        <f>CZ22+FA23</f>
        <v>0</v>
      </c>
      <c r="FB22" s="97">
        <f t="shared" ref="FB22" si="166">DA22+FB23</f>
        <v>0</v>
      </c>
      <c r="FC22" s="97">
        <f t="shared" ref="FC22" si="167">DB22+FC23</f>
        <v>0</v>
      </c>
      <c r="FD22" s="97">
        <f t="shared" ref="FD22" si="168">DC22+FD23</f>
        <v>0</v>
      </c>
      <c r="FE22" s="97">
        <f t="shared" ref="FE22" si="169">DD22+FE23</f>
        <v>0</v>
      </c>
      <c r="FF22" s="97">
        <f t="shared" ref="FF22" si="170">DE22+FF23</f>
        <v>0</v>
      </c>
      <c r="FG22" s="13"/>
      <c r="FH22" s="13"/>
      <c r="FI22" s="198"/>
      <c r="FJ22" s="199"/>
      <c r="FK22" s="199"/>
      <c r="FL22" s="200"/>
      <c r="FM22" s="116">
        <f t="shared" si="62"/>
        <v>0</v>
      </c>
      <c r="FN22" s="13"/>
      <c r="FO22" s="198"/>
      <c r="FP22" s="199"/>
      <c r="FQ22" s="199"/>
      <c r="FR22" s="200"/>
      <c r="FS22" s="116">
        <f t="shared" si="63"/>
        <v>0</v>
      </c>
      <c r="FT22" s="13"/>
      <c r="FU22" s="194"/>
      <c r="FV22" s="194"/>
      <c r="FW22" s="194"/>
      <c r="FX22" s="194"/>
      <c r="FY22" s="194"/>
      <c r="FZ22" s="194"/>
      <c r="GA22" s="194"/>
      <c r="GB22" s="13"/>
      <c r="GC22" s="194"/>
      <c r="GD22" s="194"/>
      <c r="GE22" s="194"/>
      <c r="GF22" s="194"/>
      <c r="GG22" s="194"/>
      <c r="GH22" s="194"/>
      <c r="GI22" s="194"/>
      <c r="GJ22" s="13"/>
      <c r="GK22" s="194"/>
      <c r="GL22" s="194"/>
      <c r="GM22" s="194"/>
      <c r="GN22" s="194"/>
      <c r="GO22" s="194"/>
      <c r="GP22" s="194"/>
      <c r="GQ22" s="194"/>
      <c r="GR22" s="13"/>
      <c r="GS22" s="194"/>
      <c r="GT22" s="194"/>
      <c r="GU22" s="194"/>
      <c r="GV22" s="194"/>
      <c r="GW22" s="194"/>
      <c r="GX22" s="194"/>
      <c r="GY22" s="194"/>
      <c r="GZ22" s="13"/>
      <c r="HA22" s="97">
        <f>FA22+HA23</f>
        <v>0</v>
      </c>
      <c r="HB22" s="97">
        <f>FA22+HB23</f>
        <v>0</v>
      </c>
      <c r="HC22" s="97">
        <f t="shared" ref="HC22" si="171">FB22+HC23</f>
        <v>0</v>
      </c>
      <c r="HD22" s="97">
        <f t="shared" ref="HD22" si="172">FC22+HD23</f>
        <v>0</v>
      </c>
      <c r="HE22" s="97">
        <f t="shared" ref="HE22" si="173">FD22+HE23</f>
        <v>0</v>
      </c>
      <c r="HF22" s="97">
        <f t="shared" ref="HF22" si="174">FE22+HF23</f>
        <v>0</v>
      </c>
      <c r="HG22" s="97">
        <f t="shared" ref="HG22" si="175">FF22+HG23</f>
        <v>0</v>
      </c>
      <c r="HH22" s="13"/>
      <c r="HI22" s="13"/>
      <c r="HJ22" s="198"/>
      <c r="HK22" s="199"/>
      <c r="HL22" s="199"/>
      <c r="HM22" s="200"/>
      <c r="HN22" s="116">
        <f t="shared" si="64"/>
        <v>0</v>
      </c>
      <c r="HO22" s="13"/>
      <c r="HP22" s="198"/>
      <c r="HQ22" s="199"/>
      <c r="HR22" s="199"/>
      <c r="HS22" s="200"/>
      <c r="HT22" s="116">
        <f t="shared" si="65"/>
        <v>0</v>
      </c>
      <c r="HU22" s="13"/>
      <c r="HV22" s="194"/>
      <c r="HW22" s="194"/>
      <c r="HX22" s="194"/>
      <c r="HY22" s="194"/>
      <c r="HZ22" s="194"/>
      <c r="IA22" s="194"/>
      <c r="IB22" s="194"/>
      <c r="IC22" s="13"/>
      <c r="ID22" s="194"/>
      <c r="IE22" s="194"/>
      <c r="IF22" s="194"/>
      <c r="IG22" s="194"/>
      <c r="IH22" s="194"/>
      <c r="II22" s="194"/>
      <c r="IJ22" s="194"/>
      <c r="IK22" s="13"/>
      <c r="IL22" s="194"/>
      <c r="IM22" s="194"/>
      <c r="IN22" s="194"/>
      <c r="IO22" s="194"/>
      <c r="IP22" s="194"/>
      <c r="IQ22" s="194"/>
      <c r="IR22" s="194"/>
      <c r="IS22" s="13"/>
      <c r="IT22" s="194"/>
      <c r="IU22" s="194"/>
      <c r="IV22" s="194"/>
      <c r="IW22" s="194"/>
      <c r="IX22" s="194"/>
      <c r="IY22" s="194"/>
      <c r="IZ22" s="194"/>
      <c r="JA22" s="13"/>
      <c r="JB22" s="97">
        <f>HB22+JB23</f>
        <v>0</v>
      </c>
      <c r="JC22" s="97">
        <f>HB22+JC23</f>
        <v>0</v>
      </c>
      <c r="JD22" s="97">
        <f t="shared" ref="JD22" si="176">HC22+JD23</f>
        <v>0</v>
      </c>
      <c r="JE22" s="97">
        <f t="shared" ref="JE22" si="177">HD22+JE23</f>
        <v>0</v>
      </c>
      <c r="JF22" s="97">
        <f t="shared" ref="JF22" si="178">HE22+JF23</f>
        <v>0</v>
      </c>
      <c r="JG22" s="97">
        <f t="shared" ref="JG22" si="179">HF22+JG23</f>
        <v>0</v>
      </c>
      <c r="JH22" s="97">
        <f t="shared" ref="JH22" si="180">HG22+JH23</f>
        <v>0</v>
      </c>
      <c r="JI22" s="13"/>
      <c r="JJ22" s="13"/>
      <c r="JK22" s="198"/>
      <c r="JL22" s="199"/>
      <c r="JM22" s="199"/>
      <c r="JN22" s="200"/>
      <c r="JO22" s="116">
        <f t="shared" si="66"/>
        <v>0</v>
      </c>
      <c r="JP22" s="13"/>
      <c r="JQ22" s="198"/>
      <c r="JR22" s="199"/>
      <c r="JS22" s="199"/>
      <c r="JT22" s="200"/>
      <c r="JU22" s="116">
        <f t="shared" si="67"/>
        <v>0</v>
      </c>
      <c r="JV22" s="13"/>
      <c r="JW22" s="194"/>
      <c r="JX22" s="194"/>
      <c r="JY22" s="194"/>
      <c r="JZ22" s="194"/>
      <c r="KA22" s="194"/>
      <c r="KB22" s="194"/>
      <c r="KC22" s="194"/>
      <c r="KD22" s="13"/>
      <c r="KE22" s="194"/>
      <c r="KF22" s="194"/>
      <c r="KG22" s="194"/>
      <c r="KH22" s="194"/>
      <c r="KI22" s="194"/>
      <c r="KJ22" s="194"/>
      <c r="KK22" s="194"/>
      <c r="KL22" s="13"/>
      <c r="KM22" s="194"/>
      <c r="KN22" s="194"/>
      <c r="KO22" s="194"/>
      <c r="KP22" s="194"/>
      <c r="KQ22" s="194"/>
      <c r="KR22" s="194"/>
      <c r="KS22" s="194"/>
      <c r="KT22" s="13"/>
      <c r="KU22" s="194"/>
      <c r="KV22" s="194"/>
      <c r="KW22" s="194"/>
      <c r="KX22" s="194"/>
      <c r="KY22" s="194"/>
      <c r="KZ22" s="194"/>
      <c r="LA22" s="194"/>
      <c r="LB22" s="13"/>
      <c r="LC22" s="97">
        <f>JC22+LC23</f>
        <v>0</v>
      </c>
      <c r="LD22" s="97">
        <f>JC22+LD23</f>
        <v>0</v>
      </c>
      <c r="LE22" s="97">
        <f t="shared" ref="LE22" si="181">JD22+LE23</f>
        <v>0</v>
      </c>
      <c r="LF22" s="97">
        <f t="shared" ref="LF22" si="182">JE22+LF23</f>
        <v>0</v>
      </c>
      <c r="LG22" s="97">
        <f t="shared" ref="LG22" si="183">JF22+LG23</f>
        <v>0</v>
      </c>
      <c r="LH22" s="97">
        <f t="shared" ref="LH22" si="184">JG22+LH23</f>
        <v>0</v>
      </c>
      <c r="LI22" s="97">
        <f t="shared" ref="LI22" si="185">JH22+LI23</f>
        <v>0</v>
      </c>
      <c r="LJ22" s="13"/>
      <c r="LK22" s="13"/>
      <c r="LL22" s="198"/>
      <c r="LM22" s="199"/>
      <c r="LN22" s="199"/>
      <c r="LO22" s="200"/>
      <c r="LP22" s="116">
        <f t="shared" si="68"/>
        <v>0</v>
      </c>
      <c r="LQ22" s="13"/>
      <c r="LR22" s="198"/>
      <c r="LS22" s="199"/>
      <c r="LT22" s="199"/>
      <c r="LU22" s="200"/>
      <c r="LV22" s="116">
        <f t="shared" si="69"/>
        <v>0</v>
      </c>
      <c r="LW22" s="13"/>
      <c r="LX22" s="194"/>
      <c r="LY22" s="194"/>
      <c r="LZ22" s="194"/>
      <c r="MA22" s="194"/>
      <c r="MB22" s="194"/>
      <c r="MC22" s="194"/>
      <c r="MD22" s="194"/>
      <c r="ME22" s="13"/>
      <c r="MF22" s="194"/>
      <c r="MG22" s="194"/>
      <c r="MH22" s="194"/>
      <c r="MI22" s="194"/>
      <c r="MJ22" s="194"/>
      <c r="MK22" s="194"/>
      <c r="ML22" s="194"/>
      <c r="MM22" s="13"/>
      <c r="MN22" s="194"/>
      <c r="MO22" s="194"/>
      <c r="MP22" s="194"/>
      <c r="MQ22" s="194"/>
      <c r="MR22" s="194"/>
      <c r="MS22" s="194"/>
      <c r="MT22" s="194"/>
      <c r="MU22" s="13"/>
      <c r="MV22" s="194"/>
      <c r="MW22" s="194"/>
      <c r="MX22" s="194"/>
      <c r="MY22" s="194"/>
      <c r="MZ22" s="194"/>
      <c r="NA22" s="194"/>
      <c r="NB22" s="194"/>
      <c r="NC22" s="13"/>
      <c r="ND22" s="97">
        <f>LD22+ND23</f>
        <v>0</v>
      </c>
      <c r="NE22" s="97">
        <f>LD22+NE23</f>
        <v>0</v>
      </c>
      <c r="NF22" s="97">
        <f t="shared" ref="NF22" si="186">LE22+NF23</f>
        <v>0</v>
      </c>
      <c r="NG22" s="97">
        <f t="shared" ref="NG22" si="187">LF22+NG23</f>
        <v>0</v>
      </c>
      <c r="NH22" s="97">
        <f t="shared" ref="NH22" si="188">LG22+NH23</f>
        <v>0</v>
      </c>
      <c r="NI22" s="97">
        <f t="shared" ref="NI22" si="189">LH22+NI23</f>
        <v>0</v>
      </c>
      <c r="NJ22" s="97">
        <f t="shared" ref="NJ22" si="190">LI22+NJ23</f>
        <v>0</v>
      </c>
      <c r="NK22" s="13"/>
      <c r="NL22" s="13"/>
      <c r="NM22" s="13"/>
      <c r="NN22" s="13"/>
      <c r="NO22" s="13"/>
      <c r="NP22" s="13"/>
      <c r="NQ22" s="13"/>
      <c r="NR22" s="13"/>
      <c r="NS22" s="13"/>
      <c r="NT22" s="13"/>
      <c r="NU22" s="13"/>
      <c r="NV22" s="13"/>
      <c r="NW22" s="13"/>
      <c r="NX22" s="13"/>
      <c r="NY22" s="13"/>
      <c r="NZ22" s="13"/>
      <c r="OA22" s="13"/>
      <c r="OB22" s="13"/>
      <c r="OC22" s="13"/>
      <c r="OD22" s="13"/>
      <c r="OE22" s="13"/>
      <c r="OF22" s="13"/>
      <c r="OG22" s="13"/>
      <c r="OH22" s="13"/>
      <c r="OI22" s="13"/>
      <c r="OJ22" s="13"/>
      <c r="OK22" s="13"/>
      <c r="OL22" s="13"/>
      <c r="OM22" s="13"/>
      <c r="ON22" s="13"/>
      <c r="OO22" s="13"/>
      <c r="OP22" s="13"/>
      <c r="OQ22" s="13"/>
      <c r="OR22" s="13"/>
      <c r="OS22" s="13"/>
      <c r="OT22" s="13"/>
      <c r="OU22" s="13"/>
      <c r="OV22" s="13"/>
      <c r="OW22" s="13"/>
      <c r="OX22" s="13"/>
      <c r="OY22" s="13"/>
      <c r="OZ22" s="13"/>
      <c r="PA22" s="13"/>
      <c r="PB22" s="13"/>
      <c r="PC22" s="13"/>
      <c r="PD22" s="13"/>
    </row>
    <row r="23" spans="1:420" ht="40.799999999999997" x14ac:dyDescent="0.3">
      <c r="A23" s="13"/>
      <c r="B23" s="149" t="s">
        <v>1215</v>
      </c>
      <c r="C23" s="148" t="s">
        <v>1188</v>
      </c>
      <c r="D23" s="148" t="s">
        <v>1170</v>
      </c>
      <c r="E23" s="13"/>
      <c r="F23" s="201"/>
      <c r="G23" s="202"/>
      <c r="H23" s="202"/>
      <c r="I23" s="203"/>
      <c r="J23" s="116">
        <f t="shared" si="55"/>
        <v>0</v>
      </c>
      <c r="K23" s="13"/>
      <c r="L23" s="201"/>
      <c r="M23" s="202"/>
      <c r="N23" s="202"/>
      <c r="O23" s="203"/>
      <c r="P23" s="116">
        <f t="shared" si="56"/>
        <v>0</v>
      </c>
      <c r="Q23" s="13"/>
      <c r="R23" s="194"/>
      <c r="S23" s="194"/>
      <c r="T23" s="194"/>
      <c r="U23" s="194"/>
      <c r="V23" s="194"/>
      <c r="W23" s="194"/>
      <c r="X23" s="194"/>
      <c r="Y23" s="13"/>
      <c r="Z23" s="194"/>
      <c r="AA23" s="194"/>
      <c r="AB23" s="194"/>
      <c r="AC23" s="194"/>
      <c r="AD23" s="194"/>
      <c r="AE23" s="194"/>
      <c r="AF23" s="194"/>
      <c r="AG23" s="13"/>
      <c r="AH23" s="194"/>
      <c r="AI23" s="194"/>
      <c r="AJ23" s="194"/>
      <c r="AK23" s="194"/>
      <c r="AL23" s="194"/>
      <c r="AM23" s="194"/>
      <c r="AN23" s="194"/>
      <c r="AO23" s="13"/>
      <c r="AP23" s="194"/>
      <c r="AQ23" s="194"/>
      <c r="AR23" s="194"/>
      <c r="AS23" s="194"/>
      <c r="AT23" s="194"/>
      <c r="AU23" s="194"/>
      <c r="AV23" s="194"/>
      <c r="AW23" s="13"/>
      <c r="AX23" s="97">
        <f>AX12</f>
        <v>0</v>
      </c>
      <c r="AY23" s="97">
        <f t="shared" ref="AY23:BD23" si="191">AY12</f>
        <v>0</v>
      </c>
      <c r="AZ23" s="97">
        <f t="shared" si="191"/>
        <v>0</v>
      </c>
      <c r="BA23" s="97">
        <f t="shared" si="191"/>
        <v>0</v>
      </c>
      <c r="BB23" s="97">
        <f t="shared" si="191"/>
        <v>0</v>
      </c>
      <c r="BC23" s="97">
        <f t="shared" si="191"/>
        <v>0</v>
      </c>
      <c r="BD23" s="97">
        <f t="shared" si="191"/>
        <v>0</v>
      </c>
      <c r="BE23" s="13"/>
      <c r="BF23" s="13"/>
      <c r="BG23" s="201"/>
      <c r="BH23" s="202"/>
      <c r="BI23" s="202"/>
      <c r="BJ23" s="203"/>
      <c r="BK23" s="116">
        <f t="shared" si="58"/>
        <v>0</v>
      </c>
      <c r="BL23" s="13"/>
      <c r="BM23" s="201"/>
      <c r="BN23" s="202"/>
      <c r="BO23" s="202"/>
      <c r="BP23" s="203"/>
      <c r="BQ23" s="116">
        <f t="shared" si="59"/>
        <v>0</v>
      </c>
      <c r="BR23" s="13"/>
      <c r="BS23" s="194"/>
      <c r="BT23" s="194"/>
      <c r="BU23" s="194"/>
      <c r="BV23" s="194"/>
      <c r="BW23" s="194"/>
      <c r="BX23" s="194"/>
      <c r="BY23" s="194"/>
      <c r="BZ23" s="13"/>
      <c r="CA23" s="194"/>
      <c r="CB23" s="194"/>
      <c r="CC23" s="194"/>
      <c r="CD23" s="194"/>
      <c r="CE23" s="194"/>
      <c r="CF23" s="194"/>
      <c r="CG23" s="194"/>
      <c r="CH23" s="13"/>
      <c r="CI23" s="194"/>
      <c r="CJ23" s="194"/>
      <c r="CK23" s="194"/>
      <c r="CL23" s="194"/>
      <c r="CM23" s="194"/>
      <c r="CN23" s="194"/>
      <c r="CO23" s="194"/>
      <c r="CP23" s="13"/>
      <c r="CQ23" s="194"/>
      <c r="CR23" s="194"/>
      <c r="CS23" s="194"/>
      <c r="CT23" s="194"/>
      <c r="CU23" s="194"/>
      <c r="CV23" s="194"/>
      <c r="CW23" s="194"/>
      <c r="CX23" s="13"/>
      <c r="CY23" s="163"/>
      <c r="CZ23" s="164">
        <f>DA23+DB23</f>
        <v>0</v>
      </c>
      <c r="DA23" s="163"/>
      <c r="DB23" s="163"/>
      <c r="DC23" s="164">
        <f>DD23+DE23</f>
        <v>0</v>
      </c>
      <c r="DD23" s="163"/>
      <c r="DE23" s="163"/>
      <c r="DF23" s="13"/>
      <c r="DG23" s="13"/>
      <c r="DH23" s="201"/>
      <c r="DI23" s="202"/>
      <c r="DJ23" s="202"/>
      <c r="DK23" s="203"/>
      <c r="DL23" s="116">
        <f t="shared" si="60"/>
        <v>0</v>
      </c>
      <c r="DM23" s="13"/>
      <c r="DN23" s="201"/>
      <c r="DO23" s="202"/>
      <c r="DP23" s="202"/>
      <c r="DQ23" s="203"/>
      <c r="DR23" s="116">
        <f t="shared" si="61"/>
        <v>0</v>
      </c>
      <c r="DS23" s="13"/>
      <c r="DT23" s="194"/>
      <c r="DU23" s="194"/>
      <c r="DV23" s="194"/>
      <c r="DW23" s="194"/>
      <c r="DX23" s="194"/>
      <c r="DY23" s="194"/>
      <c r="DZ23" s="194"/>
      <c r="EA23" s="13"/>
      <c r="EB23" s="194"/>
      <c r="EC23" s="194"/>
      <c r="ED23" s="194"/>
      <c r="EE23" s="194"/>
      <c r="EF23" s="194"/>
      <c r="EG23" s="194"/>
      <c r="EH23" s="194"/>
      <c r="EI23" s="13"/>
      <c r="EJ23" s="194"/>
      <c r="EK23" s="194"/>
      <c r="EL23" s="194"/>
      <c r="EM23" s="194"/>
      <c r="EN23" s="194"/>
      <c r="EO23" s="194"/>
      <c r="EP23" s="194"/>
      <c r="EQ23" s="13"/>
      <c r="ER23" s="194"/>
      <c r="ES23" s="194"/>
      <c r="ET23" s="194"/>
      <c r="EU23" s="194"/>
      <c r="EV23" s="194"/>
      <c r="EW23" s="194"/>
      <c r="EX23" s="194"/>
      <c r="EY23" s="13"/>
      <c r="EZ23" s="163"/>
      <c r="FA23" s="164">
        <f>FB23+FC23</f>
        <v>0</v>
      </c>
      <c r="FB23" s="163"/>
      <c r="FC23" s="163"/>
      <c r="FD23" s="164">
        <f>FE23+FF23</f>
        <v>0</v>
      </c>
      <c r="FE23" s="163"/>
      <c r="FF23" s="163"/>
      <c r="FG23" s="13"/>
      <c r="FH23" s="13"/>
      <c r="FI23" s="201"/>
      <c r="FJ23" s="202"/>
      <c r="FK23" s="202"/>
      <c r="FL23" s="203"/>
      <c r="FM23" s="116">
        <f t="shared" si="62"/>
        <v>0</v>
      </c>
      <c r="FN23" s="13"/>
      <c r="FO23" s="201"/>
      <c r="FP23" s="202"/>
      <c r="FQ23" s="202"/>
      <c r="FR23" s="203"/>
      <c r="FS23" s="116">
        <f t="shared" si="63"/>
        <v>0</v>
      </c>
      <c r="FT23" s="13"/>
      <c r="FU23" s="194"/>
      <c r="FV23" s="194"/>
      <c r="FW23" s="194"/>
      <c r="FX23" s="194"/>
      <c r="FY23" s="194"/>
      <c r="FZ23" s="194"/>
      <c r="GA23" s="194"/>
      <c r="GB23" s="13"/>
      <c r="GC23" s="194"/>
      <c r="GD23" s="194"/>
      <c r="GE23" s="194"/>
      <c r="GF23" s="194"/>
      <c r="GG23" s="194"/>
      <c r="GH23" s="194"/>
      <c r="GI23" s="194"/>
      <c r="GJ23" s="13"/>
      <c r="GK23" s="194"/>
      <c r="GL23" s="194"/>
      <c r="GM23" s="194"/>
      <c r="GN23" s="194"/>
      <c r="GO23" s="194"/>
      <c r="GP23" s="194"/>
      <c r="GQ23" s="194"/>
      <c r="GR23" s="13"/>
      <c r="GS23" s="194"/>
      <c r="GT23" s="194"/>
      <c r="GU23" s="194"/>
      <c r="GV23" s="194"/>
      <c r="GW23" s="194"/>
      <c r="GX23" s="194"/>
      <c r="GY23" s="194"/>
      <c r="GZ23" s="13"/>
      <c r="HA23" s="163"/>
      <c r="HB23" s="164">
        <f>HC23+HD23</f>
        <v>0</v>
      </c>
      <c r="HC23" s="163"/>
      <c r="HD23" s="163"/>
      <c r="HE23" s="164">
        <f>HF23+HG23</f>
        <v>0</v>
      </c>
      <c r="HF23" s="163"/>
      <c r="HG23" s="163"/>
      <c r="HH23" s="13"/>
      <c r="HI23" s="13"/>
      <c r="HJ23" s="201"/>
      <c r="HK23" s="202"/>
      <c r="HL23" s="202"/>
      <c r="HM23" s="203"/>
      <c r="HN23" s="116">
        <f t="shared" si="64"/>
        <v>0</v>
      </c>
      <c r="HO23" s="13"/>
      <c r="HP23" s="201"/>
      <c r="HQ23" s="202"/>
      <c r="HR23" s="202"/>
      <c r="HS23" s="203"/>
      <c r="HT23" s="116">
        <f t="shared" si="65"/>
        <v>0</v>
      </c>
      <c r="HU23" s="13"/>
      <c r="HV23" s="194"/>
      <c r="HW23" s="194"/>
      <c r="HX23" s="194"/>
      <c r="HY23" s="194"/>
      <c r="HZ23" s="194"/>
      <c r="IA23" s="194"/>
      <c r="IB23" s="194"/>
      <c r="IC23" s="13"/>
      <c r="ID23" s="194"/>
      <c r="IE23" s="194"/>
      <c r="IF23" s="194"/>
      <c r="IG23" s="194"/>
      <c r="IH23" s="194"/>
      <c r="II23" s="194"/>
      <c r="IJ23" s="194"/>
      <c r="IK23" s="13"/>
      <c r="IL23" s="194"/>
      <c r="IM23" s="194"/>
      <c r="IN23" s="194"/>
      <c r="IO23" s="194"/>
      <c r="IP23" s="194"/>
      <c r="IQ23" s="194"/>
      <c r="IR23" s="194"/>
      <c r="IS23" s="13"/>
      <c r="IT23" s="194"/>
      <c r="IU23" s="194"/>
      <c r="IV23" s="194"/>
      <c r="IW23" s="194"/>
      <c r="IX23" s="194"/>
      <c r="IY23" s="194"/>
      <c r="IZ23" s="194"/>
      <c r="JA23" s="13"/>
      <c r="JB23" s="163"/>
      <c r="JC23" s="164">
        <f>JD23+JE23</f>
        <v>0</v>
      </c>
      <c r="JD23" s="163"/>
      <c r="JE23" s="163"/>
      <c r="JF23" s="164">
        <f>JG23+JH23</f>
        <v>0</v>
      </c>
      <c r="JG23" s="163"/>
      <c r="JH23" s="163"/>
      <c r="JI23" s="13"/>
      <c r="JJ23" s="13"/>
      <c r="JK23" s="201"/>
      <c r="JL23" s="202"/>
      <c r="JM23" s="202"/>
      <c r="JN23" s="203"/>
      <c r="JO23" s="116">
        <f t="shared" si="66"/>
        <v>0</v>
      </c>
      <c r="JP23" s="13"/>
      <c r="JQ23" s="201"/>
      <c r="JR23" s="202"/>
      <c r="JS23" s="202"/>
      <c r="JT23" s="203"/>
      <c r="JU23" s="116">
        <f t="shared" si="67"/>
        <v>0</v>
      </c>
      <c r="JV23" s="13"/>
      <c r="JW23" s="194"/>
      <c r="JX23" s="194"/>
      <c r="JY23" s="194"/>
      <c r="JZ23" s="194"/>
      <c r="KA23" s="194"/>
      <c r="KB23" s="194"/>
      <c r="KC23" s="194"/>
      <c r="KD23" s="13"/>
      <c r="KE23" s="194"/>
      <c r="KF23" s="194"/>
      <c r="KG23" s="194"/>
      <c r="KH23" s="194"/>
      <c r="KI23" s="194"/>
      <c r="KJ23" s="194"/>
      <c r="KK23" s="194"/>
      <c r="KL23" s="13"/>
      <c r="KM23" s="194"/>
      <c r="KN23" s="194"/>
      <c r="KO23" s="194"/>
      <c r="KP23" s="194"/>
      <c r="KQ23" s="194"/>
      <c r="KR23" s="194"/>
      <c r="KS23" s="194"/>
      <c r="KT23" s="13"/>
      <c r="KU23" s="194"/>
      <c r="KV23" s="194"/>
      <c r="KW23" s="194"/>
      <c r="KX23" s="194"/>
      <c r="KY23" s="194"/>
      <c r="KZ23" s="194"/>
      <c r="LA23" s="194"/>
      <c r="LB23" s="13"/>
      <c r="LC23" s="163"/>
      <c r="LD23" s="164">
        <f>LE23+LF23</f>
        <v>0</v>
      </c>
      <c r="LE23" s="163"/>
      <c r="LF23" s="163"/>
      <c r="LG23" s="164">
        <f>LH23+LI23</f>
        <v>0</v>
      </c>
      <c r="LH23" s="163"/>
      <c r="LI23" s="163"/>
      <c r="LJ23" s="13"/>
      <c r="LK23" s="13"/>
      <c r="LL23" s="201"/>
      <c r="LM23" s="202"/>
      <c r="LN23" s="202"/>
      <c r="LO23" s="203"/>
      <c r="LP23" s="116">
        <f t="shared" si="68"/>
        <v>0</v>
      </c>
      <c r="LQ23" s="13"/>
      <c r="LR23" s="201"/>
      <c r="LS23" s="202"/>
      <c r="LT23" s="202"/>
      <c r="LU23" s="203"/>
      <c r="LV23" s="116">
        <f t="shared" si="69"/>
        <v>0</v>
      </c>
      <c r="LW23" s="13"/>
      <c r="LX23" s="194"/>
      <c r="LY23" s="194"/>
      <c r="LZ23" s="194"/>
      <c r="MA23" s="194"/>
      <c r="MB23" s="194"/>
      <c r="MC23" s="194"/>
      <c r="MD23" s="194"/>
      <c r="ME23" s="13"/>
      <c r="MF23" s="194"/>
      <c r="MG23" s="194"/>
      <c r="MH23" s="194"/>
      <c r="MI23" s="194"/>
      <c r="MJ23" s="194"/>
      <c r="MK23" s="194"/>
      <c r="ML23" s="194"/>
      <c r="MM23" s="13"/>
      <c r="MN23" s="194"/>
      <c r="MO23" s="194"/>
      <c r="MP23" s="194"/>
      <c r="MQ23" s="194"/>
      <c r="MR23" s="194"/>
      <c r="MS23" s="194"/>
      <c r="MT23" s="194"/>
      <c r="MU23" s="13"/>
      <c r="MV23" s="194"/>
      <c r="MW23" s="194"/>
      <c r="MX23" s="194"/>
      <c r="MY23" s="194"/>
      <c r="MZ23" s="194"/>
      <c r="NA23" s="194"/>
      <c r="NB23" s="194"/>
      <c r="NC23" s="13"/>
      <c r="ND23" s="163"/>
      <c r="NE23" s="164">
        <f>NF23+NG23</f>
        <v>0</v>
      </c>
      <c r="NF23" s="163"/>
      <c r="NG23" s="163"/>
      <c r="NH23" s="164">
        <f>NI23+NJ23</f>
        <v>0</v>
      </c>
      <c r="NI23" s="163"/>
      <c r="NJ23" s="163"/>
      <c r="NK23" s="13"/>
      <c r="NL23" s="13"/>
      <c r="NM23" s="13"/>
      <c r="NN23" s="13"/>
      <c r="NO23" s="13"/>
      <c r="NP23" s="13"/>
      <c r="NQ23" s="13"/>
      <c r="NR23" s="13"/>
      <c r="NS23" s="13"/>
      <c r="NT23" s="13"/>
      <c r="NU23" s="13"/>
      <c r="NV23" s="13"/>
      <c r="NW23" s="13"/>
      <c r="NX23" s="13"/>
      <c r="NY23" s="13"/>
      <c r="NZ23" s="13"/>
      <c r="OA23" s="13"/>
      <c r="OB23" s="13"/>
      <c r="OC23" s="13"/>
      <c r="OD23" s="13"/>
      <c r="OE23" s="13"/>
      <c r="OF23" s="13"/>
      <c r="OG23" s="13"/>
      <c r="OH23" s="13"/>
      <c r="OI23" s="13"/>
      <c r="OJ23" s="13"/>
      <c r="OK23" s="13"/>
      <c r="OL23" s="13"/>
      <c r="OM23" s="13"/>
      <c r="ON23" s="13"/>
      <c r="OO23" s="13"/>
      <c r="OP23" s="13"/>
      <c r="OQ23" s="13"/>
      <c r="OR23" s="13"/>
      <c r="OS23" s="13"/>
      <c r="OT23" s="13"/>
      <c r="OU23" s="13"/>
      <c r="OV23" s="13"/>
      <c r="OW23" s="13"/>
      <c r="OX23" s="13"/>
      <c r="OY23" s="13"/>
      <c r="OZ23" s="13"/>
      <c r="PA23" s="13"/>
      <c r="PB23" s="13"/>
      <c r="PC23" s="13"/>
      <c r="PD23" s="13"/>
    </row>
    <row r="24" spans="1:420" x14ac:dyDescent="0.3">
      <c r="A24" s="13"/>
      <c r="B24" s="98"/>
      <c r="C24" s="141"/>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c r="IX24" s="13"/>
      <c r="IY24" s="13"/>
      <c r="IZ24" s="13"/>
      <c r="JA24" s="13"/>
      <c r="JB24" s="13"/>
      <c r="JC24" s="13"/>
      <c r="JD24" s="13"/>
      <c r="JE24" s="13"/>
      <c r="JF24" s="13"/>
      <c r="JG24" s="13"/>
      <c r="JH24" s="13"/>
      <c r="JI24" s="13"/>
      <c r="JJ24" s="13"/>
      <c r="JK24" s="13"/>
      <c r="JL24" s="13"/>
      <c r="JM24" s="13"/>
      <c r="JN24" s="13"/>
      <c r="JO24" s="13"/>
      <c r="JP24" s="13"/>
      <c r="JQ24" s="13"/>
      <c r="JR24" s="13"/>
      <c r="JS24" s="13"/>
      <c r="JT24" s="13"/>
      <c r="JU24" s="13"/>
      <c r="JV24" s="13"/>
      <c r="JW24" s="13"/>
      <c r="JX24" s="13"/>
      <c r="JY24" s="13"/>
      <c r="JZ24" s="13"/>
      <c r="KA24" s="13"/>
      <c r="KB24" s="13"/>
      <c r="KC24" s="13"/>
      <c r="KD24" s="13"/>
      <c r="KE24" s="13"/>
      <c r="KF24" s="13"/>
      <c r="KG24" s="13"/>
      <c r="KH24" s="13"/>
      <c r="KI24" s="13"/>
      <c r="KJ24" s="13"/>
      <c r="KK24" s="13"/>
      <c r="KL24" s="13"/>
      <c r="KM24" s="13"/>
      <c r="KN24" s="13"/>
      <c r="KO24" s="13"/>
      <c r="KP24" s="13"/>
      <c r="KQ24" s="13"/>
      <c r="KR24" s="13"/>
      <c r="KS24" s="13"/>
      <c r="KT24" s="13"/>
      <c r="KU24" s="13"/>
      <c r="KV24" s="13"/>
      <c r="KW24" s="13"/>
      <c r="KX24" s="13"/>
      <c r="KY24" s="13"/>
      <c r="KZ24" s="13"/>
      <c r="LA24" s="13"/>
      <c r="LB24" s="13"/>
      <c r="LC24" s="13"/>
      <c r="LD24" s="13"/>
      <c r="LE24" s="13"/>
      <c r="LF24" s="13"/>
      <c r="LG24" s="13"/>
      <c r="LH24" s="13"/>
      <c r="LI24" s="13"/>
      <c r="LJ24" s="13"/>
      <c r="LK24" s="13"/>
      <c r="LL24" s="13"/>
      <c r="LM24" s="13"/>
      <c r="LN24" s="13"/>
      <c r="LO24" s="13"/>
      <c r="LP24" s="13"/>
      <c r="LQ24" s="13"/>
      <c r="LR24" s="13"/>
      <c r="LS24" s="13"/>
      <c r="LT24" s="13"/>
      <c r="LU24" s="13"/>
      <c r="LV24" s="13"/>
      <c r="LW24" s="13"/>
      <c r="LX24" s="13"/>
      <c r="LY24" s="13"/>
      <c r="LZ24" s="13"/>
      <c r="MA24" s="13"/>
      <c r="MB24" s="13"/>
      <c r="MC24" s="13"/>
      <c r="MD24" s="13"/>
      <c r="ME24" s="13"/>
      <c r="MF24" s="13"/>
      <c r="MG24" s="13"/>
      <c r="MH24" s="13"/>
      <c r="MI24" s="13"/>
      <c r="MJ24" s="13"/>
      <c r="MK24" s="13"/>
      <c r="ML24" s="13"/>
      <c r="MM24" s="13"/>
      <c r="MN24" s="13"/>
      <c r="MO24" s="13"/>
      <c r="MP24" s="13"/>
      <c r="MQ24" s="13"/>
      <c r="MR24" s="13"/>
      <c r="MS24" s="13"/>
      <c r="MT24" s="13"/>
      <c r="MU24" s="13"/>
      <c r="MV24" s="13"/>
      <c r="MW24" s="13"/>
      <c r="MX24" s="13"/>
      <c r="MY24" s="13"/>
      <c r="MZ24" s="13"/>
      <c r="NA24" s="13"/>
      <c r="NB24" s="13"/>
      <c r="NC24" s="13"/>
      <c r="ND24" s="13"/>
      <c r="NE24" s="13"/>
      <c r="NF24" s="13"/>
      <c r="NG24" s="13"/>
      <c r="NH24" s="13"/>
      <c r="NI24" s="13"/>
      <c r="NJ24" s="13"/>
      <c r="NK24" s="13"/>
      <c r="NL24" s="13"/>
      <c r="NM24" s="13"/>
      <c r="NN24" s="13"/>
      <c r="NO24" s="13"/>
      <c r="NP24" s="13"/>
      <c r="NQ24" s="13"/>
      <c r="NR24" s="13"/>
      <c r="NS24" s="13"/>
      <c r="NT24" s="13"/>
      <c r="NU24" s="13"/>
      <c r="NV24" s="13"/>
      <c r="NW24" s="13"/>
      <c r="NX24" s="13"/>
      <c r="NY24" s="13"/>
      <c r="NZ24" s="13"/>
      <c r="OA24" s="13"/>
      <c r="OB24" s="13"/>
      <c r="OC24" s="13"/>
      <c r="OD24" s="13"/>
      <c r="OE24" s="13"/>
      <c r="OF24" s="13"/>
      <c r="OG24" s="13"/>
      <c r="OH24" s="13"/>
      <c r="OI24" s="13"/>
      <c r="OJ24" s="13"/>
      <c r="OK24" s="13"/>
      <c r="OL24" s="13"/>
      <c r="OM24" s="13"/>
      <c r="ON24" s="13"/>
      <c r="OO24" s="13"/>
      <c r="OP24" s="13"/>
      <c r="OQ24" s="13"/>
      <c r="OR24" s="13"/>
      <c r="OS24" s="13"/>
      <c r="OT24" s="13"/>
      <c r="OU24" s="13"/>
      <c r="OV24" s="13"/>
      <c r="OW24" s="13"/>
      <c r="OX24" s="13"/>
      <c r="OY24" s="13"/>
      <c r="OZ24" s="13"/>
      <c r="PA24" s="13"/>
      <c r="PB24" s="13"/>
      <c r="PC24" s="13"/>
      <c r="PD24" s="13"/>
    </row>
    <row r="25" spans="1:420" s="143" customFormat="1" ht="61.2" x14ac:dyDescent="0.3">
      <c r="A25" s="141"/>
      <c r="B25" s="57" t="s">
        <v>377</v>
      </c>
      <c r="C25" s="144" t="s">
        <v>329</v>
      </c>
      <c r="D25" s="145" t="s">
        <v>315</v>
      </c>
      <c r="E25" s="141"/>
      <c r="F25" s="145" t="s">
        <v>884</v>
      </c>
      <c r="G25" s="145" t="s">
        <v>885</v>
      </c>
      <c r="H25" s="145" t="s">
        <v>886</v>
      </c>
      <c r="I25" s="145" t="s">
        <v>887</v>
      </c>
      <c r="J25" s="145" t="s">
        <v>888</v>
      </c>
      <c r="K25" s="141"/>
      <c r="L25" s="145" t="s">
        <v>884</v>
      </c>
      <c r="M25" s="145" t="s">
        <v>885</v>
      </c>
      <c r="N25" s="145" t="s">
        <v>886</v>
      </c>
      <c r="O25" s="145" t="s">
        <v>887</v>
      </c>
      <c r="P25" s="145" t="s">
        <v>888</v>
      </c>
      <c r="Q25" s="141"/>
      <c r="R25" s="145" t="s">
        <v>880</v>
      </c>
      <c r="S25" s="145" t="s">
        <v>881</v>
      </c>
      <c r="T25" s="145" t="s">
        <v>316</v>
      </c>
      <c r="U25" s="145" t="s">
        <v>317</v>
      </c>
      <c r="V25" s="145" t="s">
        <v>318</v>
      </c>
      <c r="W25" s="145" t="s">
        <v>319</v>
      </c>
      <c r="X25" s="145" t="s">
        <v>320</v>
      </c>
      <c r="Y25" s="141"/>
      <c r="Z25" s="145" t="s">
        <v>880</v>
      </c>
      <c r="AA25" s="145" t="s">
        <v>881</v>
      </c>
      <c r="AB25" s="145" t="s">
        <v>316</v>
      </c>
      <c r="AC25" s="145" t="s">
        <v>317</v>
      </c>
      <c r="AD25" s="145" t="s">
        <v>318</v>
      </c>
      <c r="AE25" s="145" t="s">
        <v>319</v>
      </c>
      <c r="AF25" s="145" t="s">
        <v>320</v>
      </c>
      <c r="AG25" s="141"/>
      <c r="AH25" s="145" t="s">
        <v>880</v>
      </c>
      <c r="AI25" s="145" t="s">
        <v>881</v>
      </c>
      <c r="AJ25" s="145" t="s">
        <v>316</v>
      </c>
      <c r="AK25" s="145" t="s">
        <v>317</v>
      </c>
      <c r="AL25" s="145" t="s">
        <v>318</v>
      </c>
      <c r="AM25" s="145" t="s">
        <v>319</v>
      </c>
      <c r="AN25" s="145" t="s">
        <v>320</v>
      </c>
      <c r="AO25" s="141"/>
      <c r="AP25" s="145" t="s">
        <v>880</v>
      </c>
      <c r="AQ25" s="145" t="s">
        <v>881</v>
      </c>
      <c r="AR25" s="145" t="s">
        <v>316</v>
      </c>
      <c r="AS25" s="145" t="s">
        <v>317</v>
      </c>
      <c r="AT25" s="145" t="s">
        <v>318</v>
      </c>
      <c r="AU25" s="145" t="s">
        <v>319</v>
      </c>
      <c r="AV25" s="145" t="s">
        <v>320</v>
      </c>
      <c r="AW25" s="141"/>
      <c r="AX25" s="146" t="s">
        <v>880</v>
      </c>
      <c r="AY25" s="146" t="s">
        <v>881</v>
      </c>
      <c r="AZ25" s="146" t="s">
        <v>316</v>
      </c>
      <c r="BA25" s="146" t="s">
        <v>317</v>
      </c>
      <c r="BB25" s="146" t="s">
        <v>318</v>
      </c>
      <c r="BC25" s="146" t="s">
        <v>319</v>
      </c>
      <c r="BD25" s="146" t="s">
        <v>320</v>
      </c>
      <c r="BE25" s="141"/>
      <c r="BF25" s="141"/>
      <c r="BG25" s="145" t="s">
        <v>884</v>
      </c>
      <c r="BH25" s="145" t="s">
        <v>885</v>
      </c>
      <c r="BI25" s="145" t="s">
        <v>886</v>
      </c>
      <c r="BJ25" s="145" t="s">
        <v>887</v>
      </c>
      <c r="BK25" s="145" t="s">
        <v>888</v>
      </c>
      <c r="BL25" s="141"/>
      <c r="BM25" s="145" t="s">
        <v>884</v>
      </c>
      <c r="BN25" s="145" t="s">
        <v>885</v>
      </c>
      <c r="BO25" s="145" t="s">
        <v>886</v>
      </c>
      <c r="BP25" s="145" t="s">
        <v>887</v>
      </c>
      <c r="BQ25" s="145" t="s">
        <v>888</v>
      </c>
      <c r="BR25" s="141"/>
      <c r="BS25" s="145" t="s">
        <v>880</v>
      </c>
      <c r="BT25" s="145" t="s">
        <v>881</v>
      </c>
      <c r="BU25" s="145" t="s">
        <v>316</v>
      </c>
      <c r="BV25" s="145" t="s">
        <v>317</v>
      </c>
      <c r="BW25" s="145" t="s">
        <v>318</v>
      </c>
      <c r="BX25" s="145" t="s">
        <v>319</v>
      </c>
      <c r="BY25" s="145" t="s">
        <v>320</v>
      </c>
      <c r="BZ25" s="141"/>
      <c r="CA25" s="145" t="s">
        <v>880</v>
      </c>
      <c r="CB25" s="145" t="s">
        <v>881</v>
      </c>
      <c r="CC25" s="145" t="s">
        <v>316</v>
      </c>
      <c r="CD25" s="145" t="s">
        <v>317</v>
      </c>
      <c r="CE25" s="145" t="s">
        <v>318</v>
      </c>
      <c r="CF25" s="145" t="s">
        <v>319</v>
      </c>
      <c r="CG25" s="145" t="s">
        <v>320</v>
      </c>
      <c r="CH25" s="141"/>
      <c r="CI25" s="145" t="s">
        <v>880</v>
      </c>
      <c r="CJ25" s="145" t="s">
        <v>881</v>
      </c>
      <c r="CK25" s="145" t="s">
        <v>316</v>
      </c>
      <c r="CL25" s="145" t="s">
        <v>317</v>
      </c>
      <c r="CM25" s="145" t="s">
        <v>318</v>
      </c>
      <c r="CN25" s="145" t="s">
        <v>319</v>
      </c>
      <c r="CO25" s="145" t="s">
        <v>320</v>
      </c>
      <c r="CP25" s="141"/>
      <c r="CQ25" s="145" t="s">
        <v>880</v>
      </c>
      <c r="CR25" s="145" t="s">
        <v>881</v>
      </c>
      <c r="CS25" s="145" t="s">
        <v>316</v>
      </c>
      <c r="CT25" s="145" t="s">
        <v>317</v>
      </c>
      <c r="CU25" s="145" t="s">
        <v>318</v>
      </c>
      <c r="CV25" s="145" t="s">
        <v>319</v>
      </c>
      <c r="CW25" s="145" t="s">
        <v>320</v>
      </c>
      <c r="CX25" s="141"/>
      <c r="CY25" s="146" t="s">
        <v>880</v>
      </c>
      <c r="CZ25" s="146" t="s">
        <v>881</v>
      </c>
      <c r="DA25" s="146" t="s">
        <v>316</v>
      </c>
      <c r="DB25" s="146" t="s">
        <v>317</v>
      </c>
      <c r="DC25" s="146" t="s">
        <v>318</v>
      </c>
      <c r="DD25" s="146" t="s">
        <v>319</v>
      </c>
      <c r="DE25" s="146" t="s">
        <v>320</v>
      </c>
      <c r="DF25" s="141"/>
      <c r="DG25" s="141"/>
      <c r="DH25" s="145" t="s">
        <v>884</v>
      </c>
      <c r="DI25" s="145" t="s">
        <v>885</v>
      </c>
      <c r="DJ25" s="145" t="s">
        <v>886</v>
      </c>
      <c r="DK25" s="145" t="s">
        <v>887</v>
      </c>
      <c r="DL25" s="145" t="s">
        <v>888</v>
      </c>
      <c r="DM25" s="141"/>
      <c r="DN25" s="145" t="s">
        <v>884</v>
      </c>
      <c r="DO25" s="145" t="s">
        <v>885</v>
      </c>
      <c r="DP25" s="145" t="s">
        <v>886</v>
      </c>
      <c r="DQ25" s="145" t="s">
        <v>887</v>
      </c>
      <c r="DR25" s="145" t="s">
        <v>888</v>
      </c>
      <c r="DS25" s="141"/>
      <c r="DT25" s="145" t="s">
        <v>880</v>
      </c>
      <c r="DU25" s="145" t="s">
        <v>881</v>
      </c>
      <c r="DV25" s="145" t="s">
        <v>316</v>
      </c>
      <c r="DW25" s="145" t="s">
        <v>317</v>
      </c>
      <c r="DX25" s="145" t="s">
        <v>318</v>
      </c>
      <c r="DY25" s="145" t="s">
        <v>319</v>
      </c>
      <c r="DZ25" s="145" t="s">
        <v>320</v>
      </c>
      <c r="EA25" s="141"/>
      <c r="EB25" s="145" t="s">
        <v>880</v>
      </c>
      <c r="EC25" s="145" t="s">
        <v>881</v>
      </c>
      <c r="ED25" s="145" t="s">
        <v>316</v>
      </c>
      <c r="EE25" s="145" t="s">
        <v>317</v>
      </c>
      <c r="EF25" s="145" t="s">
        <v>318</v>
      </c>
      <c r="EG25" s="145" t="s">
        <v>319</v>
      </c>
      <c r="EH25" s="145" t="s">
        <v>320</v>
      </c>
      <c r="EI25" s="141"/>
      <c r="EJ25" s="145" t="s">
        <v>880</v>
      </c>
      <c r="EK25" s="145" t="s">
        <v>881</v>
      </c>
      <c r="EL25" s="145" t="s">
        <v>316</v>
      </c>
      <c r="EM25" s="145" t="s">
        <v>317</v>
      </c>
      <c r="EN25" s="145" t="s">
        <v>318</v>
      </c>
      <c r="EO25" s="145" t="s">
        <v>319</v>
      </c>
      <c r="EP25" s="145" t="s">
        <v>320</v>
      </c>
      <c r="EQ25" s="141"/>
      <c r="ER25" s="145" t="s">
        <v>880</v>
      </c>
      <c r="ES25" s="145" t="s">
        <v>881</v>
      </c>
      <c r="ET25" s="145" t="s">
        <v>316</v>
      </c>
      <c r="EU25" s="145" t="s">
        <v>317</v>
      </c>
      <c r="EV25" s="145" t="s">
        <v>318</v>
      </c>
      <c r="EW25" s="145" t="s">
        <v>319</v>
      </c>
      <c r="EX25" s="145" t="s">
        <v>320</v>
      </c>
      <c r="EY25" s="141"/>
      <c r="EZ25" s="146" t="s">
        <v>880</v>
      </c>
      <c r="FA25" s="146" t="s">
        <v>881</v>
      </c>
      <c r="FB25" s="146" t="s">
        <v>316</v>
      </c>
      <c r="FC25" s="146" t="s">
        <v>317</v>
      </c>
      <c r="FD25" s="146" t="s">
        <v>318</v>
      </c>
      <c r="FE25" s="146" t="s">
        <v>319</v>
      </c>
      <c r="FF25" s="146" t="s">
        <v>320</v>
      </c>
      <c r="FG25" s="141"/>
      <c r="FH25" s="141"/>
      <c r="FI25" s="145" t="s">
        <v>884</v>
      </c>
      <c r="FJ25" s="145" t="s">
        <v>885</v>
      </c>
      <c r="FK25" s="145" t="s">
        <v>886</v>
      </c>
      <c r="FL25" s="145" t="s">
        <v>887</v>
      </c>
      <c r="FM25" s="145" t="s">
        <v>888</v>
      </c>
      <c r="FN25" s="141"/>
      <c r="FO25" s="145" t="s">
        <v>884</v>
      </c>
      <c r="FP25" s="145" t="s">
        <v>885</v>
      </c>
      <c r="FQ25" s="145" t="s">
        <v>886</v>
      </c>
      <c r="FR25" s="145" t="s">
        <v>887</v>
      </c>
      <c r="FS25" s="145" t="s">
        <v>888</v>
      </c>
      <c r="FT25" s="141"/>
      <c r="FU25" s="145" t="s">
        <v>880</v>
      </c>
      <c r="FV25" s="145" t="s">
        <v>881</v>
      </c>
      <c r="FW25" s="145" t="s">
        <v>316</v>
      </c>
      <c r="FX25" s="145" t="s">
        <v>317</v>
      </c>
      <c r="FY25" s="145" t="s">
        <v>318</v>
      </c>
      <c r="FZ25" s="145" t="s">
        <v>319</v>
      </c>
      <c r="GA25" s="145" t="s">
        <v>320</v>
      </c>
      <c r="GB25" s="141"/>
      <c r="GC25" s="145" t="s">
        <v>880</v>
      </c>
      <c r="GD25" s="145" t="s">
        <v>881</v>
      </c>
      <c r="GE25" s="145" t="s">
        <v>316</v>
      </c>
      <c r="GF25" s="145" t="s">
        <v>317</v>
      </c>
      <c r="GG25" s="145" t="s">
        <v>318</v>
      </c>
      <c r="GH25" s="145" t="s">
        <v>319</v>
      </c>
      <c r="GI25" s="145" t="s">
        <v>320</v>
      </c>
      <c r="GJ25" s="141"/>
      <c r="GK25" s="145" t="s">
        <v>880</v>
      </c>
      <c r="GL25" s="145" t="s">
        <v>881</v>
      </c>
      <c r="GM25" s="145" t="s">
        <v>316</v>
      </c>
      <c r="GN25" s="145" t="s">
        <v>317</v>
      </c>
      <c r="GO25" s="145" t="s">
        <v>318</v>
      </c>
      <c r="GP25" s="145" t="s">
        <v>319</v>
      </c>
      <c r="GQ25" s="145" t="s">
        <v>320</v>
      </c>
      <c r="GR25" s="141"/>
      <c r="GS25" s="145" t="s">
        <v>880</v>
      </c>
      <c r="GT25" s="145" t="s">
        <v>881</v>
      </c>
      <c r="GU25" s="145" t="s">
        <v>316</v>
      </c>
      <c r="GV25" s="145" t="s">
        <v>317</v>
      </c>
      <c r="GW25" s="145" t="s">
        <v>318</v>
      </c>
      <c r="GX25" s="145" t="s">
        <v>319</v>
      </c>
      <c r="GY25" s="145" t="s">
        <v>320</v>
      </c>
      <c r="GZ25" s="141"/>
      <c r="HA25" s="146" t="s">
        <v>880</v>
      </c>
      <c r="HB25" s="146" t="s">
        <v>881</v>
      </c>
      <c r="HC25" s="146" t="s">
        <v>316</v>
      </c>
      <c r="HD25" s="146" t="s">
        <v>317</v>
      </c>
      <c r="HE25" s="146" t="s">
        <v>318</v>
      </c>
      <c r="HF25" s="146" t="s">
        <v>319</v>
      </c>
      <c r="HG25" s="146" t="s">
        <v>320</v>
      </c>
      <c r="HH25" s="141"/>
      <c r="HI25" s="141"/>
      <c r="HJ25" s="145" t="s">
        <v>884</v>
      </c>
      <c r="HK25" s="145" t="s">
        <v>885</v>
      </c>
      <c r="HL25" s="145" t="s">
        <v>886</v>
      </c>
      <c r="HM25" s="145" t="s">
        <v>887</v>
      </c>
      <c r="HN25" s="145" t="s">
        <v>888</v>
      </c>
      <c r="HO25" s="141"/>
      <c r="HP25" s="145" t="s">
        <v>884</v>
      </c>
      <c r="HQ25" s="145" t="s">
        <v>885</v>
      </c>
      <c r="HR25" s="145" t="s">
        <v>886</v>
      </c>
      <c r="HS25" s="145" t="s">
        <v>887</v>
      </c>
      <c r="HT25" s="145" t="s">
        <v>888</v>
      </c>
      <c r="HU25" s="141"/>
      <c r="HV25" s="145" t="s">
        <v>880</v>
      </c>
      <c r="HW25" s="145" t="s">
        <v>881</v>
      </c>
      <c r="HX25" s="145" t="s">
        <v>316</v>
      </c>
      <c r="HY25" s="145" t="s">
        <v>317</v>
      </c>
      <c r="HZ25" s="145" t="s">
        <v>318</v>
      </c>
      <c r="IA25" s="145" t="s">
        <v>319</v>
      </c>
      <c r="IB25" s="145" t="s">
        <v>320</v>
      </c>
      <c r="IC25" s="141"/>
      <c r="ID25" s="145" t="s">
        <v>880</v>
      </c>
      <c r="IE25" s="145" t="s">
        <v>881</v>
      </c>
      <c r="IF25" s="145" t="s">
        <v>316</v>
      </c>
      <c r="IG25" s="145" t="s">
        <v>317</v>
      </c>
      <c r="IH25" s="145" t="s">
        <v>318</v>
      </c>
      <c r="II25" s="145" t="s">
        <v>319</v>
      </c>
      <c r="IJ25" s="145" t="s">
        <v>320</v>
      </c>
      <c r="IK25" s="141"/>
      <c r="IL25" s="145" t="s">
        <v>880</v>
      </c>
      <c r="IM25" s="145" t="s">
        <v>881</v>
      </c>
      <c r="IN25" s="145" t="s">
        <v>316</v>
      </c>
      <c r="IO25" s="145" t="s">
        <v>317</v>
      </c>
      <c r="IP25" s="145" t="s">
        <v>318</v>
      </c>
      <c r="IQ25" s="145" t="s">
        <v>319</v>
      </c>
      <c r="IR25" s="145" t="s">
        <v>320</v>
      </c>
      <c r="IS25" s="141"/>
      <c r="IT25" s="145" t="s">
        <v>880</v>
      </c>
      <c r="IU25" s="145" t="s">
        <v>881</v>
      </c>
      <c r="IV25" s="145" t="s">
        <v>316</v>
      </c>
      <c r="IW25" s="145" t="s">
        <v>317</v>
      </c>
      <c r="IX25" s="145" t="s">
        <v>318</v>
      </c>
      <c r="IY25" s="145" t="s">
        <v>319</v>
      </c>
      <c r="IZ25" s="145" t="s">
        <v>320</v>
      </c>
      <c r="JA25" s="141"/>
      <c r="JB25" s="146" t="s">
        <v>880</v>
      </c>
      <c r="JC25" s="146" t="s">
        <v>881</v>
      </c>
      <c r="JD25" s="146" t="s">
        <v>316</v>
      </c>
      <c r="JE25" s="146" t="s">
        <v>317</v>
      </c>
      <c r="JF25" s="146" t="s">
        <v>318</v>
      </c>
      <c r="JG25" s="146" t="s">
        <v>319</v>
      </c>
      <c r="JH25" s="146" t="s">
        <v>320</v>
      </c>
      <c r="JI25" s="141"/>
      <c r="JJ25" s="141"/>
      <c r="JK25" s="145" t="s">
        <v>884</v>
      </c>
      <c r="JL25" s="145" t="s">
        <v>885</v>
      </c>
      <c r="JM25" s="145" t="s">
        <v>886</v>
      </c>
      <c r="JN25" s="145" t="s">
        <v>887</v>
      </c>
      <c r="JO25" s="145" t="s">
        <v>888</v>
      </c>
      <c r="JP25" s="141"/>
      <c r="JQ25" s="145" t="s">
        <v>884</v>
      </c>
      <c r="JR25" s="145" t="s">
        <v>885</v>
      </c>
      <c r="JS25" s="145" t="s">
        <v>886</v>
      </c>
      <c r="JT25" s="145" t="s">
        <v>887</v>
      </c>
      <c r="JU25" s="145" t="s">
        <v>888</v>
      </c>
      <c r="JV25" s="141"/>
      <c r="JW25" s="145" t="s">
        <v>880</v>
      </c>
      <c r="JX25" s="145" t="s">
        <v>881</v>
      </c>
      <c r="JY25" s="145" t="s">
        <v>316</v>
      </c>
      <c r="JZ25" s="145" t="s">
        <v>317</v>
      </c>
      <c r="KA25" s="145" t="s">
        <v>318</v>
      </c>
      <c r="KB25" s="145" t="s">
        <v>319</v>
      </c>
      <c r="KC25" s="145" t="s">
        <v>320</v>
      </c>
      <c r="KD25" s="141"/>
      <c r="KE25" s="145" t="s">
        <v>880</v>
      </c>
      <c r="KF25" s="145" t="s">
        <v>881</v>
      </c>
      <c r="KG25" s="145" t="s">
        <v>316</v>
      </c>
      <c r="KH25" s="145" t="s">
        <v>317</v>
      </c>
      <c r="KI25" s="145" t="s">
        <v>318</v>
      </c>
      <c r="KJ25" s="145" t="s">
        <v>319</v>
      </c>
      <c r="KK25" s="145" t="s">
        <v>320</v>
      </c>
      <c r="KL25" s="141"/>
      <c r="KM25" s="145" t="s">
        <v>880</v>
      </c>
      <c r="KN25" s="145" t="s">
        <v>881</v>
      </c>
      <c r="KO25" s="145" t="s">
        <v>316</v>
      </c>
      <c r="KP25" s="145" t="s">
        <v>317</v>
      </c>
      <c r="KQ25" s="145" t="s">
        <v>318</v>
      </c>
      <c r="KR25" s="145" t="s">
        <v>319</v>
      </c>
      <c r="KS25" s="145" t="s">
        <v>320</v>
      </c>
      <c r="KT25" s="141"/>
      <c r="KU25" s="145" t="s">
        <v>880</v>
      </c>
      <c r="KV25" s="145" t="s">
        <v>881</v>
      </c>
      <c r="KW25" s="145" t="s">
        <v>316</v>
      </c>
      <c r="KX25" s="145" t="s">
        <v>317</v>
      </c>
      <c r="KY25" s="145" t="s">
        <v>318</v>
      </c>
      <c r="KZ25" s="145" t="s">
        <v>319</v>
      </c>
      <c r="LA25" s="145" t="s">
        <v>320</v>
      </c>
      <c r="LB25" s="141"/>
      <c r="LC25" s="146" t="s">
        <v>880</v>
      </c>
      <c r="LD25" s="146" t="s">
        <v>881</v>
      </c>
      <c r="LE25" s="146" t="s">
        <v>316</v>
      </c>
      <c r="LF25" s="146" t="s">
        <v>317</v>
      </c>
      <c r="LG25" s="146" t="s">
        <v>318</v>
      </c>
      <c r="LH25" s="146" t="s">
        <v>319</v>
      </c>
      <c r="LI25" s="146" t="s">
        <v>320</v>
      </c>
      <c r="LJ25" s="141"/>
      <c r="LK25" s="141"/>
      <c r="LL25" s="145" t="s">
        <v>884</v>
      </c>
      <c r="LM25" s="145" t="s">
        <v>885</v>
      </c>
      <c r="LN25" s="145" t="s">
        <v>886</v>
      </c>
      <c r="LO25" s="145" t="s">
        <v>887</v>
      </c>
      <c r="LP25" s="145" t="s">
        <v>888</v>
      </c>
      <c r="LQ25" s="141"/>
      <c r="LR25" s="145" t="s">
        <v>884</v>
      </c>
      <c r="LS25" s="145" t="s">
        <v>885</v>
      </c>
      <c r="LT25" s="145" t="s">
        <v>886</v>
      </c>
      <c r="LU25" s="145" t="s">
        <v>887</v>
      </c>
      <c r="LV25" s="145" t="s">
        <v>888</v>
      </c>
      <c r="LW25" s="141"/>
      <c r="LX25" s="145" t="s">
        <v>880</v>
      </c>
      <c r="LY25" s="145" t="s">
        <v>881</v>
      </c>
      <c r="LZ25" s="145" t="s">
        <v>316</v>
      </c>
      <c r="MA25" s="145" t="s">
        <v>317</v>
      </c>
      <c r="MB25" s="145" t="s">
        <v>318</v>
      </c>
      <c r="MC25" s="145" t="s">
        <v>319</v>
      </c>
      <c r="MD25" s="145" t="s">
        <v>320</v>
      </c>
      <c r="ME25" s="141"/>
      <c r="MF25" s="145" t="s">
        <v>880</v>
      </c>
      <c r="MG25" s="145" t="s">
        <v>881</v>
      </c>
      <c r="MH25" s="145" t="s">
        <v>316</v>
      </c>
      <c r="MI25" s="145" t="s">
        <v>317</v>
      </c>
      <c r="MJ25" s="145" t="s">
        <v>318</v>
      </c>
      <c r="MK25" s="145" t="s">
        <v>319</v>
      </c>
      <c r="ML25" s="145" t="s">
        <v>320</v>
      </c>
      <c r="MM25" s="141"/>
      <c r="MN25" s="145" t="s">
        <v>880</v>
      </c>
      <c r="MO25" s="145" t="s">
        <v>881</v>
      </c>
      <c r="MP25" s="145" t="s">
        <v>316</v>
      </c>
      <c r="MQ25" s="145" t="s">
        <v>317</v>
      </c>
      <c r="MR25" s="145" t="s">
        <v>318</v>
      </c>
      <c r="MS25" s="145" t="s">
        <v>319</v>
      </c>
      <c r="MT25" s="145" t="s">
        <v>320</v>
      </c>
      <c r="MU25" s="141"/>
      <c r="MV25" s="145" t="s">
        <v>880</v>
      </c>
      <c r="MW25" s="145" t="s">
        <v>881</v>
      </c>
      <c r="MX25" s="145" t="s">
        <v>316</v>
      </c>
      <c r="MY25" s="145" t="s">
        <v>317</v>
      </c>
      <c r="MZ25" s="145" t="s">
        <v>318</v>
      </c>
      <c r="NA25" s="145" t="s">
        <v>319</v>
      </c>
      <c r="NB25" s="145" t="s">
        <v>320</v>
      </c>
      <c r="NC25" s="141"/>
      <c r="ND25" s="146" t="s">
        <v>880</v>
      </c>
      <c r="NE25" s="146" t="s">
        <v>881</v>
      </c>
      <c r="NF25" s="146" t="s">
        <v>316</v>
      </c>
      <c r="NG25" s="146" t="s">
        <v>317</v>
      </c>
      <c r="NH25" s="146" t="s">
        <v>318</v>
      </c>
      <c r="NI25" s="146" t="s">
        <v>319</v>
      </c>
      <c r="NJ25" s="146" t="s">
        <v>320</v>
      </c>
      <c r="NK25" s="141"/>
      <c r="NL25" s="141"/>
      <c r="NM25" s="141"/>
      <c r="NN25" s="141"/>
      <c r="NO25" s="141"/>
      <c r="NP25" s="141"/>
      <c r="NQ25" s="141"/>
      <c r="NR25" s="141"/>
      <c r="NS25" s="141"/>
      <c r="NT25" s="141"/>
      <c r="NU25" s="141"/>
      <c r="NV25" s="141"/>
      <c r="NW25" s="141"/>
      <c r="NX25" s="141"/>
      <c r="NY25" s="141"/>
      <c r="NZ25" s="141"/>
      <c r="OA25" s="141"/>
      <c r="OB25" s="141"/>
      <c r="OC25" s="141"/>
      <c r="OD25" s="141"/>
      <c r="OE25" s="141"/>
      <c r="OF25" s="141"/>
      <c r="OG25" s="141"/>
      <c r="OH25" s="141"/>
      <c r="OI25" s="141"/>
      <c r="OJ25" s="141"/>
      <c r="OK25" s="141"/>
      <c r="OL25" s="141"/>
      <c r="OM25" s="141"/>
      <c r="ON25" s="141"/>
      <c r="OO25" s="141"/>
      <c r="OP25" s="141"/>
      <c r="OQ25" s="141"/>
      <c r="OR25" s="141"/>
      <c r="OS25" s="141"/>
      <c r="OT25" s="141"/>
      <c r="OU25" s="141"/>
      <c r="OV25" s="141"/>
      <c r="OW25" s="141"/>
      <c r="OX25" s="141"/>
      <c r="OY25" s="141"/>
      <c r="OZ25" s="141"/>
      <c r="PA25" s="141"/>
      <c r="PB25" s="141"/>
      <c r="PC25" s="141"/>
      <c r="PD25" s="141"/>
    </row>
    <row r="26" spans="1:420" s="99" customFormat="1" ht="20.399999999999999" x14ac:dyDescent="0.3">
      <c r="A26" s="13"/>
      <c r="B26" s="150" t="s">
        <v>1216</v>
      </c>
      <c r="C26" s="94" t="s">
        <v>330</v>
      </c>
      <c r="D26" s="160" t="s">
        <v>1171</v>
      </c>
      <c r="E26" s="98"/>
      <c r="F26" s="195"/>
      <c r="G26" s="196"/>
      <c r="H26" s="196"/>
      <c r="I26" s="197"/>
      <c r="J26" s="116">
        <f>AX26</f>
        <v>0</v>
      </c>
      <c r="K26" s="13"/>
      <c r="L26" s="195"/>
      <c r="M26" s="196"/>
      <c r="N26" s="196"/>
      <c r="O26" s="197"/>
      <c r="P26" s="116">
        <f>AY26</f>
        <v>0</v>
      </c>
      <c r="Q26" s="98"/>
      <c r="R26" s="195"/>
      <c r="S26" s="196"/>
      <c r="T26" s="196"/>
      <c r="U26" s="196"/>
      <c r="V26" s="196"/>
      <c r="W26" s="196"/>
      <c r="X26" s="197"/>
      <c r="Y26" s="98"/>
      <c r="Z26" s="195"/>
      <c r="AA26" s="196"/>
      <c r="AB26" s="196"/>
      <c r="AC26" s="196"/>
      <c r="AD26" s="196"/>
      <c r="AE26" s="196"/>
      <c r="AF26" s="197"/>
      <c r="AG26" s="98"/>
      <c r="AH26" s="195"/>
      <c r="AI26" s="196"/>
      <c r="AJ26" s="196"/>
      <c r="AK26" s="196"/>
      <c r="AL26" s="196"/>
      <c r="AM26" s="196"/>
      <c r="AN26" s="197"/>
      <c r="AO26" s="98"/>
      <c r="AP26" s="195"/>
      <c r="AQ26" s="196"/>
      <c r="AR26" s="196"/>
      <c r="AS26" s="196"/>
      <c r="AT26" s="196"/>
      <c r="AU26" s="196"/>
      <c r="AV26" s="197"/>
      <c r="AW26" s="98"/>
      <c r="AX26" s="95"/>
      <c r="AY26" s="95"/>
      <c r="AZ26" s="191"/>
      <c r="BA26" s="191"/>
      <c r="BB26" s="191"/>
      <c r="BC26" s="191"/>
      <c r="BD26" s="194"/>
      <c r="BE26" s="98"/>
      <c r="BF26" s="98"/>
      <c r="BG26" s="116">
        <f>BS26</f>
        <v>0</v>
      </c>
      <c r="BH26" s="116">
        <f>CA26</f>
        <v>0</v>
      </c>
      <c r="BI26" s="116">
        <f>CI26</f>
        <v>0</v>
      </c>
      <c r="BJ26" s="116">
        <f>CQ26</f>
        <v>0</v>
      </c>
      <c r="BK26" s="116">
        <f>CY26</f>
        <v>0</v>
      </c>
      <c r="BL26" s="13"/>
      <c r="BM26" s="116">
        <f>BT26</f>
        <v>0</v>
      </c>
      <c r="BN26" s="116">
        <f>CB26</f>
        <v>0</v>
      </c>
      <c r="BO26" s="116">
        <f>CJ26</f>
        <v>0</v>
      </c>
      <c r="BP26" s="116">
        <f>CR26</f>
        <v>0</v>
      </c>
      <c r="BQ26" s="116">
        <f>CZ26</f>
        <v>0</v>
      </c>
      <c r="BR26" s="98"/>
      <c r="BS26" s="95"/>
      <c r="BT26" s="95"/>
      <c r="BU26" s="191"/>
      <c r="BV26" s="191"/>
      <c r="BW26" s="191"/>
      <c r="BX26" s="191"/>
      <c r="BY26" s="194"/>
      <c r="BZ26" s="98"/>
      <c r="CA26" s="95"/>
      <c r="CB26" s="95"/>
      <c r="CC26" s="191"/>
      <c r="CD26" s="191"/>
      <c r="CE26" s="191"/>
      <c r="CF26" s="191"/>
      <c r="CG26" s="194"/>
      <c r="CH26" s="98"/>
      <c r="CI26" s="95"/>
      <c r="CJ26" s="95"/>
      <c r="CK26" s="191"/>
      <c r="CL26" s="191"/>
      <c r="CM26" s="191"/>
      <c r="CN26" s="191"/>
      <c r="CO26" s="194"/>
      <c r="CP26" s="98"/>
      <c r="CQ26" s="95"/>
      <c r="CR26" s="95"/>
      <c r="CS26" s="191"/>
      <c r="CT26" s="191"/>
      <c r="CU26" s="191"/>
      <c r="CV26" s="191"/>
      <c r="CW26" s="194"/>
      <c r="CX26" s="98"/>
      <c r="CY26" s="95"/>
      <c r="CZ26" s="95"/>
      <c r="DA26" s="191"/>
      <c r="DB26" s="191"/>
      <c r="DC26" s="191"/>
      <c r="DD26" s="191"/>
      <c r="DE26" s="194"/>
      <c r="DF26" s="98"/>
      <c r="DG26" s="98"/>
      <c r="DH26" s="116">
        <f>DT26</f>
        <v>0</v>
      </c>
      <c r="DI26" s="116">
        <f>EB26</f>
        <v>0</v>
      </c>
      <c r="DJ26" s="116">
        <f>EJ26</f>
        <v>0</v>
      </c>
      <c r="DK26" s="116">
        <f>ER26</f>
        <v>0</v>
      </c>
      <c r="DL26" s="116">
        <f>EZ26</f>
        <v>0</v>
      </c>
      <c r="DM26" s="13"/>
      <c r="DN26" s="116">
        <f>DU26</f>
        <v>0</v>
      </c>
      <c r="DO26" s="116">
        <f>EC26</f>
        <v>0</v>
      </c>
      <c r="DP26" s="116">
        <f>EK26</f>
        <v>0</v>
      </c>
      <c r="DQ26" s="116">
        <f>ES26</f>
        <v>0</v>
      </c>
      <c r="DR26" s="116">
        <f>FA26</f>
        <v>0</v>
      </c>
      <c r="DS26" s="98"/>
      <c r="DT26" s="95"/>
      <c r="DU26" s="95"/>
      <c r="DV26" s="191"/>
      <c r="DW26" s="191"/>
      <c r="DX26" s="191"/>
      <c r="DY26" s="191"/>
      <c r="DZ26" s="194"/>
      <c r="EA26" s="98"/>
      <c r="EB26" s="95"/>
      <c r="EC26" s="95"/>
      <c r="ED26" s="191"/>
      <c r="EE26" s="191"/>
      <c r="EF26" s="191"/>
      <c r="EG26" s="191"/>
      <c r="EH26" s="194"/>
      <c r="EI26" s="98"/>
      <c r="EJ26" s="95"/>
      <c r="EK26" s="95"/>
      <c r="EL26" s="191"/>
      <c r="EM26" s="191"/>
      <c r="EN26" s="191"/>
      <c r="EO26" s="191"/>
      <c r="EP26" s="194"/>
      <c r="EQ26" s="98"/>
      <c r="ER26" s="95"/>
      <c r="ES26" s="95"/>
      <c r="ET26" s="191"/>
      <c r="EU26" s="191"/>
      <c r="EV26" s="191"/>
      <c r="EW26" s="191"/>
      <c r="EX26" s="194"/>
      <c r="EY26" s="98"/>
      <c r="EZ26" s="95"/>
      <c r="FA26" s="95"/>
      <c r="FB26" s="191"/>
      <c r="FC26" s="191"/>
      <c r="FD26" s="191"/>
      <c r="FE26" s="191"/>
      <c r="FF26" s="194"/>
      <c r="FG26" s="98"/>
      <c r="FH26" s="98"/>
      <c r="FI26" s="116">
        <f>FU26</f>
        <v>0</v>
      </c>
      <c r="FJ26" s="116">
        <f>GC26</f>
        <v>0</v>
      </c>
      <c r="FK26" s="116">
        <f>GK26</f>
        <v>0</v>
      </c>
      <c r="FL26" s="116">
        <f>GS26</f>
        <v>0</v>
      </c>
      <c r="FM26" s="116">
        <f>HA26</f>
        <v>0</v>
      </c>
      <c r="FN26" s="13"/>
      <c r="FO26" s="116">
        <f>FV26</f>
        <v>0</v>
      </c>
      <c r="FP26" s="116">
        <f>GD26</f>
        <v>0</v>
      </c>
      <c r="FQ26" s="116">
        <f>GL26</f>
        <v>0</v>
      </c>
      <c r="FR26" s="116">
        <f>GT26</f>
        <v>0</v>
      </c>
      <c r="FS26" s="116">
        <f>HB26</f>
        <v>0</v>
      </c>
      <c r="FT26" s="98"/>
      <c r="FU26" s="95"/>
      <c r="FV26" s="95"/>
      <c r="FW26" s="191"/>
      <c r="FX26" s="191"/>
      <c r="FY26" s="191"/>
      <c r="FZ26" s="191"/>
      <c r="GA26" s="194"/>
      <c r="GB26" s="98"/>
      <c r="GC26" s="95"/>
      <c r="GD26" s="95"/>
      <c r="GE26" s="191"/>
      <c r="GF26" s="191"/>
      <c r="GG26" s="191"/>
      <c r="GH26" s="191"/>
      <c r="GI26" s="194"/>
      <c r="GJ26" s="98"/>
      <c r="GK26" s="95"/>
      <c r="GL26" s="95"/>
      <c r="GM26" s="191"/>
      <c r="GN26" s="191"/>
      <c r="GO26" s="191"/>
      <c r="GP26" s="191"/>
      <c r="GQ26" s="194"/>
      <c r="GR26" s="98"/>
      <c r="GS26" s="95"/>
      <c r="GT26" s="95"/>
      <c r="GU26" s="191"/>
      <c r="GV26" s="191"/>
      <c r="GW26" s="191"/>
      <c r="GX26" s="191"/>
      <c r="GY26" s="194"/>
      <c r="GZ26" s="98"/>
      <c r="HA26" s="95"/>
      <c r="HB26" s="95"/>
      <c r="HC26" s="191"/>
      <c r="HD26" s="191"/>
      <c r="HE26" s="191"/>
      <c r="HF26" s="191"/>
      <c r="HG26" s="194"/>
      <c r="HH26" s="98"/>
      <c r="HI26" s="98"/>
      <c r="HJ26" s="116">
        <f>HV26</f>
        <v>0</v>
      </c>
      <c r="HK26" s="116">
        <f>ID26</f>
        <v>0</v>
      </c>
      <c r="HL26" s="116">
        <f>IL26</f>
        <v>0</v>
      </c>
      <c r="HM26" s="116">
        <f>IT26</f>
        <v>0</v>
      </c>
      <c r="HN26" s="116">
        <f>JB26</f>
        <v>0</v>
      </c>
      <c r="HO26" s="13"/>
      <c r="HP26" s="116">
        <f>HW26</f>
        <v>0</v>
      </c>
      <c r="HQ26" s="116">
        <f>IE26</f>
        <v>0</v>
      </c>
      <c r="HR26" s="116">
        <f>IM26</f>
        <v>0</v>
      </c>
      <c r="HS26" s="116">
        <f>IU26</f>
        <v>0</v>
      </c>
      <c r="HT26" s="116">
        <f>JC26</f>
        <v>0</v>
      </c>
      <c r="HU26" s="98"/>
      <c r="HV26" s="95"/>
      <c r="HW26" s="95"/>
      <c r="HX26" s="191"/>
      <c r="HY26" s="191"/>
      <c r="HZ26" s="191"/>
      <c r="IA26" s="191"/>
      <c r="IB26" s="194"/>
      <c r="IC26" s="98"/>
      <c r="ID26" s="95"/>
      <c r="IE26" s="95"/>
      <c r="IF26" s="191"/>
      <c r="IG26" s="191"/>
      <c r="IH26" s="191"/>
      <c r="II26" s="191"/>
      <c r="IJ26" s="194"/>
      <c r="IK26" s="98"/>
      <c r="IL26" s="95"/>
      <c r="IM26" s="95"/>
      <c r="IN26" s="191"/>
      <c r="IO26" s="191"/>
      <c r="IP26" s="191"/>
      <c r="IQ26" s="191"/>
      <c r="IR26" s="194"/>
      <c r="IS26" s="98"/>
      <c r="IT26" s="95"/>
      <c r="IU26" s="95"/>
      <c r="IV26" s="191"/>
      <c r="IW26" s="191"/>
      <c r="IX26" s="191"/>
      <c r="IY26" s="191"/>
      <c r="IZ26" s="194"/>
      <c r="JA26" s="98"/>
      <c r="JB26" s="95"/>
      <c r="JC26" s="95"/>
      <c r="JD26" s="191"/>
      <c r="JE26" s="191"/>
      <c r="JF26" s="191"/>
      <c r="JG26" s="191"/>
      <c r="JH26" s="194"/>
      <c r="JI26" s="98"/>
      <c r="JJ26" s="98"/>
      <c r="JK26" s="116">
        <f>JW26</f>
        <v>0</v>
      </c>
      <c r="JL26" s="116">
        <f>KE26</f>
        <v>0</v>
      </c>
      <c r="JM26" s="116">
        <f>KM26</f>
        <v>0</v>
      </c>
      <c r="JN26" s="116">
        <f>KU26</f>
        <v>0</v>
      </c>
      <c r="JO26" s="116">
        <f>LC26</f>
        <v>0</v>
      </c>
      <c r="JP26" s="13"/>
      <c r="JQ26" s="116">
        <f>JX26</f>
        <v>0</v>
      </c>
      <c r="JR26" s="116">
        <f>KF26</f>
        <v>0</v>
      </c>
      <c r="JS26" s="116">
        <f>KN26</f>
        <v>0</v>
      </c>
      <c r="JT26" s="116">
        <f>KV26</f>
        <v>0</v>
      </c>
      <c r="JU26" s="116">
        <f>LD26</f>
        <v>0</v>
      </c>
      <c r="JV26" s="98"/>
      <c r="JW26" s="95"/>
      <c r="JX26" s="95"/>
      <c r="JY26" s="191"/>
      <c r="JZ26" s="191"/>
      <c r="KA26" s="191"/>
      <c r="KB26" s="191"/>
      <c r="KC26" s="194"/>
      <c r="KD26" s="98"/>
      <c r="KE26" s="95"/>
      <c r="KF26" s="95"/>
      <c r="KG26" s="191"/>
      <c r="KH26" s="191"/>
      <c r="KI26" s="191"/>
      <c r="KJ26" s="191"/>
      <c r="KK26" s="194"/>
      <c r="KL26" s="98"/>
      <c r="KM26" s="95"/>
      <c r="KN26" s="95"/>
      <c r="KO26" s="191"/>
      <c r="KP26" s="191"/>
      <c r="KQ26" s="191"/>
      <c r="KR26" s="191"/>
      <c r="KS26" s="194"/>
      <c r="KT26" s="98"/>
      <c r="KU26" s="95"/>
      <c r="KV26" s="95"/>
      <c r="KW26" s="191"/>
      <c r="KX26" s="191"/>
      <c r="KY26" s="191"/>
      <c r="KZ26" s="191"/>
      <c r="LA26" s="194"/>
      <c r="LB26" s="98"/>
      <c r="LC26" s="95"/>
      <c r="LD26" s="95"/>
      <c r="LE26" s="191"/>
      <c r="LF26" s="191"/>
      <c r="LG26" s="191"/>
      <c r="LH26" s="191"/>
      <c r="LI26" s="194"/>
      <c r="LJ26" s="98"/>
      <c r="LK26" s="98"/>
      <c r="LL26" s="116">
        <f>LX26</f>
        <v>0</v>
      </c>
      <c r="LM26" s="116">
        <f>MF26</f>
        <v>0</v>
      </c>
      <c r="LN26" s="116">
        <f>MN26</f>
        <v>0</v>
      </c>
      <c r="LO26" s="116">
        <f>MV26</f>
        <v>0</v>
      </c>
      <c r="LP26" s="116">
        <f>ND26</f>
        <v>0</v>
      </c>
      <c r="LQ26" s="13"/>
      <c r="LR26" s="116">
        <f>LY26</f>
        <v>0</v>
      </c>
      <c r="LS26" s="116">
        <f>MG26</f>
        <v>0</v>
      </c>
      <c r="LT26" s="116">
        <f>MO26</f>
        <v>0</v>
      </c>
      <c r="LU26" s="116">
        <f>MW26</f>
        <v>0</v>
      </c>
      <c r="LV26" s="116">
        <f>NE26</f>
        <v>0</v>
      </c>
      <c r="LW26" s="98"/>
      <c r="LX26" s="95"/>
      <c r="LY26" s="95"/>
      <c r="LZ26" s="191"/>
      <c r="MA26" s="191"/>
      <c r="MB26" s="191"/>
      <c r="MC26" s="191"/>
      <c r="MD26" s="194"/>
      <c r="ME26" s="98"/>
      <c r="MF26" s="95"/>
      <c r="MG26" s="95"/>
      <c r="MH26" s="191"/>
      <c r="MI26" s="191"/>
      <c r="MJ26" s="191"/>
      <c r="MK26" s="191"/>
      <c r="ML26" s="194"/>
      <c r="MM26" s="98"/>
      <c r="MN26" s="95"/>
      <c r="MO26" s="95"/>
      <c r="MP26" s="191"/>
      <c r="MQ26" s="191"/>
      <c r="MR26" s="191"/>
      <c r="MS26" s="191"/>
      <c r="MT26" s="194"/>
      <c r="MU26" s="98"/>
      <c r="MV26" s="95"/>
      <c r="MW26" s="95"/>
      <c r="MX26" s="191"/>
      <c r="MY26" s="191"/>
      <c r="MZ26" s="191"/>
      <c r="NA26" s="191"/>
      <c r="NB26" s="194"/>
      <c r="NC26" s="98"/>
      <c r="ND26" s="95"/>
      <c r="NE26" s="95"/>
      <c r="NF26" s="191"/>
      <c r="NG26" s="191"/>
      <c r="NH26" s="191"/>
      <c r="NI26" s="191"/>
      <c r="NJ26" s="194"/>
      <c r="NK26" s="98"/>
      <c r="NL26" s="98"/>
      <c r="NM26" s="98"/>
      <c r="NN26" s="98"/>
      <c r="NO26" s="98"/>
      <c r="NP26" s="98"/>
      <c r="NQ26" s="98"/>
      <c r="NR26" s="98"/>
      <c r="NS26" s="98"/>
      <c r="NT26" s="98"/>
      <c r="NU26" s="98"/>
      <c r="NV26" s="98"/>
      <c r="NW26" s="98"/>
      <c r="NX26" s="98"/>
      <c r="NY26" s="98"/>
      <c r="NZ26" s="98"/>
      <c r="OA26" s="98"/>
      <c r="OB26" s="98"/>
      <c r="OC26" s="98"/>
      <c r="OD26" s="98"/>
      <c r="OE26" s="98"/>
      <c r="OF26" s="98"/>
      <c r="OG26" s="98"/>
      <c r="OH26" s="98"/>
      <c r="OI26" s="98"/>
      <c r="OJ26" s="98"/>
      <c r="OK26" s="98"/>
      <c r="OL26" s="98"/>
      <c r="OM26" s="98"/>
      <c r="ON26" s="98"/>
      <c r="OO26" s="98"/>
      <c r="OP26" s="98"/>
      <c r="OQ26" s="98"/>
      <c r="OR26" s="98"/>
      <c r="OS26" s="98"/>
      <c r="OT26" s="98"/>
      <c r="OU26" s="98"/>
      <c r="OV26" s="98"/>
      <c r="OW26" s="98"/>
      <c r="OX26" s="98"/>
      <c r="OY26" s="98"/>
      <c r="OZ26" s="98"/>
      <c r="PA26" s="98"/>
      <c r="PB26" s="98"/>
      <c r="PC26" s="98"/>
      <c r="PD26" s="98"/>
    </row>
    <row r="27" spans="1:420" s="99" customFormat="1" ht="20.399999999999999" x14ac:dyDescent="0.3">
      <c r="A27" s="13"/>
      <c r="B27" s="150" t="s">
        <v>1217</v>
      </c>
      <c r="C27" s="94" t="s">
        <v>331</v>
      </c>
      <c r="D27" s="161" t="s">
        <v>1172</v>
      </c>
      <c r="E27" s="98"/>
      <c r="F27" s="198"/>
      <c r="G27" s="199"/>
      <c r="H27" s="199"/>
      <c r="I27" s="200"/>
      <c r="J27" s="116">
        <f t="shared" ref="J27:J31" si="192">AX27</f>
        <v>0</v>
      </c>
      <c r="K27" s="13"/>
      <c r="L27" s="198"/>
      <c r="M27" s="199"/>
      <c r="N27" s="199"/>
      <c r="O27" s="200"/>
      <c r="P27" s="116">
        <f t="shared" ref="P27:P31" si="193">AY27</f>
        <v>0</v>
      </c>
      <c r="Q27" s="98"/>
      <c r="R27" s="198"/>
      <c r="S27" s="199"/>
      <c r="T27" s="199"/>
      <c r="U27" s="199"/>
      <c r="V27" s="199"/>
      <c r="W27" s="199"/>
      <c r="X27" s="200"/>
      <c r="Y27" s="98"/>
      <c r="Z27" s="198"/>
      <c r="AA27" s="199"/>
      <c r="AB27" s="199"/>
      <c r="AC27" s="199"/>
      <c r="AD27" s="199"/>
      <c r="AE27" s="199"/>
      <c r="AF27" s="200"/>
      <c r="AG27" s="98"/>
      <c r="AH27" s="198"/>
      <c r="AI27" s="199"/>
      <c r="AJ27" s="199"/>
      <c r="AK27" s="199"/>
      <c r="AL27" s="199"/>
      <c r="AM27" s="199"/>
      <c r="AN27" s="200"/>
      <c r="AO27" s="98"/>
      <c r="AP27" s="198"/>
      <c r="AQ27" s="199"/>
      <c r="AR27" s="199"/>
      <c r="AS27" s="199"/>
      <c r="AT27" s="199"/>
      <c r="AU27" s="199"/>
      <c r="AV27" s="200"/>
      <c r="AW27" s="98"/>
      <c r="AX27" s="95"/>
      <c r="AY27" s="27">
        <f t="shared" ref="AY27" si="194">AZ27+BA27</f>
        <v>0</v>
      </c>
      <c r="AZ27" s="95"/>
      <c r="BA27" s="95"/>
      <c r="BB27" s="27">
        <f t="shared" ref="BB27" si="195">BC27+BD27</f>
        <v>0</v>
      </c>
      <c r="BC27" s="95"/>
      <c r="BD27" s="95"/>
      <c r="BE27" s="98"/>
      <c r="BF27" s="98"/>
      <c r="BG27" s="116">
        <f t="shared" ref="BG27:BG33" si="196">BS27</f>
        <v>0</v>
      </c>
      <c r="BH27" s="116">
        <f t="shared" ref="BH27:BH33" si="197">CA27</f>
        <v>0</v>
      </c>
      <c r="BI27" s="116">
        <f t="shared" ref="BI27:BI33" si="198">CI27</f>
        <v>0</v>
      </c>
      <c r="BJ27" s="116">
        <f t="shared" ref="BJ27:BJ33" si="199">CQ27</f>
        <v>0</v>
      </c>
      <c r="BK27" s="116">
        <f t="shared" ref="BK27:BK33" si="200">CY27</f>
        <v>0</v>
      </c>
      <c r="BL27" s="13"/>
      <c r="BM27" s="116">
        <f t="shared" ref="BM27:BM33" si="201">BT27</f>
        <v>0</v>
      </c>
      <c r="BN27" s="116">
        <f t="shared" ref="BN27:BN33" si="202">CB27</f>
        <v>0</v>
      </c>
      <c r="BO27" s="116">
        <f t="shared" ref="BO27:BO33" si="203">CJ27</f>
        <v>0</v>
      </c>
      <c r="BP27" s="116">
        <f t="shared" ref="BP27:BP33" si="204">CR27</f>
        <v>0</v>
      </c>
      <c r="BQ27" s="116">
        <f t="shared" ref="BQ27:BQ33" si="205">CZ27</f>
        <v>0</v>
      </c>
      <c r="BR27" s="98"/>
      <c r="BS27" s="95"/>
      <c r="BT27" s="27">
        <f t="shared" ref="BT27" si="206">BU27+BV27</f>
        <v>0</v>
      </c>
      <c r="BU27" s="95"/>
      <c r="BV27" s="95"/>
      <c r="BW27" s="27">
        <f t="shared" ref="BW27" si="207">BX27+BY27</f>
        <v>0</v>
      </c>
      <c r="BX27" s="95"/>
      <c r="BY27" s="95"/>
      <c r="BZ27" s="98"/>
      <c r="CA27" s="95"/>
      <c r="CB27" s="27">
        <f t="shared" ref="CB27" si="208">CC27+CD27</f>
        <v>0</v>
      </c>
      <c r="CC27" s="95"/>
      <c r="CD27" s="95"/>
      <c r="CE27" s="27">
        <f t="shared" ref="CE27" si="209">CF27+CG27</f>
        <v>0</v>
      </c>
      <c r="CF27" s="95"/>
      <c r="CG27" s="95"/>
      <c r="CH27" s="98"/>
      <c r="CI27" s="95"/>
      <c r="CJ27" s="27">
        <f t="shared" ref="CJ27" si="210">CK27+CL27</f>
        <v>0</v>
      </c>
      <c r="CK27" s="95"/>
      <c r="CL27" s="95"/>
      <c r="CM27" s="27">
        <f t="shared" ref="CM27" si="211">CN27+CO27</f>
        <v>0</v>
      </c>
      <c r="CN27" s="95"/>
      <c r="CO27" s="95"/>
      <c r="CP27" s="98"/>
      <c r="CQ27" s="95"/>
      <c r="CR27" s="27">
        <f t="shared" ref="CR27" si="212">CS27+CT27</f>
        <v>0</v>
      </c>
      <c r="CS27" s="95"/>
      <c r="CT27" s="95"/>
      <c r="CU27" s="27">
        <f t="shared" ref="CU27" si="213">CV27+CW27</f>
        <v>0</v>
      </c>
      <c r="CV27" s="95"/>
      <c r="CW27" s="95"/>
      <c r="CX27" s="98"/>
      <c r="CY27" s="95"/>
      <c r="CZ27" s="27">
        <f t="shared" ref="CZ27" si="214">DA27+DB27</f>
        <v>0</v>
      </c>
      <c r="DA27" s="95"/>
      <c r="DB27" s="95"/>
      <c r="DC27" s="27">
        <f t="shared" ref="DC27" si="215">DD27+DE27</f>
        <v>0</v>
      </c>
      <c r="DD27" s="95"/>
      <c r="DE27" s="95"/>
      <c r="DF27" s="98"/>
      <c r="DG27" s="98"/>
      <c r="DH27" s="116">
        <f t="shared" ref="DH27:DH33" si="216">DT27</f>
        <v>0</v>
      </c>
      <c r="DI27" s="116">
        <f t="shared" ref="DI27:DI33" si="217">EB27</f>
        <v>0</v>
      </c>
      <c r="DJ27" s="116">
        <f t="shared" ref="DJ27:DJ33" si="218">EJ27</f>
        <v>0</v>
      </c>
      <c r="DK27" s="116">
        <f t="shared" ref="DK27:DK33" si="219">ER27</f>
        <v>0</v>
      </c>
      <c r="DL27" s="116">
        <f t="shared" ref="DL27:DL33" si="220">EZ27</f>
        <v>0</v>
      </c>
      <c r="DM27" s="13"/>
      <c r="DN27" s="116">
        <f t="shared" ref="DN27:DN33" si="221">DU27</f>
        <v>0</v>
      </c>
      <c r="DO27" s="116">
        <f t="shared" ref="DO27:DO33" si="222">EC27</f>
        <v>0</v>
      </c>
      <c r="DP27" s="116">
        <f t="shared" ref="DP27:DP33" si="223">EK27</f>
        <v>0</v>
      </c>
      <c r="DQ27" s="116">
        <f t="shared" ref="DQ27:DQ33" si="224">ES27</f>
        <v>0</v>
      </c>
      <c r="DR27" s="116">
        <f t="shared" ref="DR27:DR33" si="225">FA27</f>
        <v>0</v>
      </c>
      <c r="DS27" s="98"/>
      <c r="DT27" s="95"/>
      <c r="DU27" s="27">
        <f t="shared" ref="DU27" si="226">DV27+DW27</f>
        <v>0</v>
      </c>
      <c r="DV27" s="95"/>
      <c r="DW27" s="95"/>
      <c r="DX27" s="27">
        <f t="shared" ref="DX27" si="227">DY27+DZ27</f>
        <v>0</v>
      </c>
      <c r="DY27" s="95"/>
      <c r="DZ27" s="95"/>
      <c r="EA27" s="98"/>
      <c r="EB27" s="95"/>
      <c r="EC27" s="27">
        <f t="shared" ref="EC27" si="228">ED27+EE27</f>
        <v>0</v>
      </c>
      <c r="ED27" s="95"/>
      <c r="EE27" s="95"/>
      <c r="EF27" s="27">
        <f t="shared" ref="EF27" si="229">EG27+EH27</f>
        <v>0</v>
      </c>
      <c r="EG27" s="95"/>
      <c r="EH27" s="95"/>
      <c r="EI27" s="98"/>
      <c r="EJ27" s="95"/>
      <c r="EK27" s="27">
        <f t="shared" ref="EK27" si="230">EL27+EM27</f>
        <v>0</v>
      </c>
      <c r="EL27" s="95"/>
      <c r="EM27" s="95"/>
      <c r="EN27" s="27">
        <f t="shared" ref="EN27" si="231">EO27+EP27</f>
        <v>0</v>
      </c>
      <c r="EO27" s="95"/>
      <c r="EP27" s="95"/>
      <c r="EQ27" s="98"/>
      <c r="ER27" s="95"/>
      <c r="ES27" s="27">
        <f t="shared" ref="ES27" si="232">ET27+EU27</f>
        <v>0</v>
      </c>
      <c r="ET27" s="95"/>
      <c r="EU27" s="95"/>
      <c r="EV27" s="27">
        <f t="shared" ref="EV27" si="233">EW27+EX27</f>
        <v>0</v>
      </c>
      <c r="EW27" s="95"/>
      <c r="EX27" s="95"/>
      <c r="EY27" s="98"/>
      <c r="EZ27" s="95"/>
      <c r="FA27" s="27">
        <f t="shared" ref="FA27" si="234">FB27+FC27</f>
        <v>0</v>
      </c>
      <c r="FB27" s="95"/>
      <c r="FC27" s="95"/>
      <c r="FD27" s="27">
        <f t="shared" ref="FD27" si="235">FE27+FF27</f>
        <v>0</v>
      </c>
      <c r="FE27" s="95"/>
      <c r="FF27" s="95"/>
      <c r="FG27" s="98"/>
      <c r="FH27" s="98"/>
      <c r="FI27" s="116">
        <f t="shared" ref="FI27:FI33" si="236">FU27</f>
        <v>0</v>
      </c>
      <c r="FJ27" s="116">
        <f t="shared" ref="FJ27:FJ33" si="237">GC27</f>
        <v>0</v>
      </c>
      <c r="FK27" s="116">
        <f t="shared" ref="FK27:FK33" si="238">GK27</f>
        <v>0</v>
      </c>
      <c r="FL27" s="116">
        <f t="shared" ref="FL27:FL33" si="239">GS27</f>
        <v>0</v>
      </c>
      <c r="FM27" s="116">
        <f t="shared" ref="FM27:FM33" si="240">HA27</f>
        <v>0</v>
      </c>
      <c r="FN27" s="13"/>
      <c r="FO27" s="116">
        <f t="shared" ref="FO27:FO33" si="241">FV27</f>
        <v>0</v>
      </c>
      <c r="FP27" s="116">
        <f t="shared" ref="FP27:FP33" si="242">GD27</f>
        <v>0</v>
      </c>
      <c r="FQ27" s="116">
        <f t="shared" ref="FQ27:FQ33" si="243">GL27</f>
        <v>0</v>
      </c>
      <c r="FR27" s="116">
        <f t="shared" ref="FR27:FR33" si="244">GT27</f>
        <v>0</v>
      </c>
      <c r="FS27" s="116">
        <f t="shared" ref="FS27:FS33" si="245">HB27</f>
        <v>0</v>
      </c>
      <c r="FT27" s="98"/>
      <c r="FU27" s="95"/>
      <c r="FV27" s="27">
        <f t="shared" ref="FV27" si="246">FW27+FX27</f>
        <v>0</v>
      </c>
      <c r="FW27" s="95"/>
      <c r="FX27" s="95"/>
      <c r="FY27" s="27">
        <f t="shared" ref="FY27" si="247">FZ27+GA27</f>
        <v>0</v>
      </c>
      <c r="FZ27" s="95"/>
      <c r="GA27" s="95"/>
      <c r="GB27" s="98"/>
      <c r="GC27" s="95"/>
      <c r="GD27" s="27">
        <f t="shared" ref="GD27" si="248">GE27+GF27</f>
        <v>0</v>
      </c>
      <c r="GE27" s="95"/>
      <c r="GF27" s="95"/>
      <c r="GG27" s="27">
        <f t="shared" ref="GG27" si="249">GH27+GI27</f>
        <v>0</v>
      </c>
      <c r="GH27" s="95"/>
      <c r="GI27" s="95"/>
      <c r="GJ27" s="98"/>
      <c r="GK27" s="95"/>
      <c r="GL27" s="27">
        <f t="shared" ref="GL27" si="250">GM27+GN27</f>
        <v>0</v>
      </c>
      <c r="GM27" s="95"/>
      <c r="GN27" s="95"/>
      <c r="GO27" s="27">
        <f t="shared" ref="GO27" si="251">GP27+GQ27</f>
        <v>0</v>
      </c>
      <c r="GP27" s="95"/>
      <c r="GQ27" s="95"/>
      <c r="GR27" s="98"/>
      <c r="GS27" s="95"/>
      <c r="GT27" s="27">
        <f t="shared" ref="GT27" si="252">GU27+GV27</f>
        <v>0</v>
      </c>
      <c r="GU27" s="95"/>
      <c r="GV27" s="95"/>
      <c r="GW27" s="27">
        <f t="shared" ref="GW27" si="253">GX27+GY27</f>
        <v>0</v>
      </c>
      <c r="GX27" s="95"/>
      <c r="GY27" s="95"/>
      <c r="GZ27" s="98"/>
      <c r="HA27" s="95"/>
      <c r="HB27" s="27">
        <f t="shared" ref="HB27" si="254">HC27+HD27</f>
        <v>0</v>
      </c>
      <c r="HC27" s="95"/>
      <c r="HD27" s="95"/>
      <c r="HE27" s="27">
        <f t="shared" ref="HE27" si="255">HF27+HG27</f>
        <v>0</v>
      </c>
      <c r="HF27" s="95"/>
      <c r="HG27" s="95"/>
      <c r="HH27" s="98"/>
      <c r="HI27" s="98"/>
      <c r="HJ27" s="116">
        <f t="shared" ref="HJ27:HJ33" si="256">HV27</f>
        <v>0</v>
      </c>
      <c r="HK27" s="116">
        <f t="shared" ref="HK27:HK33" si="257">ID27</f>
        <v>0</v>
      </c>
      <c r="HL27" s="116">
        <f t="shared" ref="HL27:HL33" si="258">IL27</f>
        <v>0</v>
      </c>
      <c r="HM27" s="116">
        <f t="shared" ref="HM27:HM33" si="259">IT27</f>
        <v>0</v>
      </c>
      <c r="HN27" s="116">
        <f t="shared" ref="HN27:HN33" si="260">JB27</f>
        <v>0</v>
      </c>
      <c r="HO27" s="13"/>
      <c r="HP27" s="116">
        <f t="shared" ref="HP27:HP33" si="261">HW27</f>
        <v>0</v>
      </c>
      <c r="HQ27" s="116">
        <f t="shared" ref="HQ27:HQ33" si="262">IE27</f>
        <v>0</v>
      </c>
      <c r="HR27" s="116">
        <f t="shared" ref="HR27:HR33" si="263">IM27</f>
        <v>0</v>
      </c>
      <c r="HS27" s="116">
        <f t="shared" ref="HS27:HS33" si="264">IU27</f>
        <v>0</v>
      </c>
      <c r="HT27" s="116">
        <f t="shared" ref="HT27:HT33" si="265">JC27</f>
        <v>0</v>
      </c>
      <c r="HU27" s="98"/>
      <c r="HV27" s="95"/>
      <c r="HW27" s="27">
        <f t="shared" ref="HW27" si="266">HX27+HY27</f>
        <v>0</v>
      </c>
      <c r="HX27" s="95"/>
      <c r="HY27" s="95"/>
      <c r="HZ27" s="27">
        <f t="shared" ref="HZ27" si="267">IA27+IB27</f>
        <v>0</v>
      </c>
      <c r="IA27" s="95"/>
      <c r="IB27" s="95"/>
      <c r="IC27" s="98"/>
      <c r="ID27" s="95"/>
      <c r="IE27" s="27">
        <f t="shared" ref="IE27" si="268">IF27+IG27</f>
        <v>0</v>
      </c>
      <c r="IF27" s="95"/>
      <c r="IG27" s="95"/>
      <c r="IH27" s="27">
        <f t="shared" ref="IH27" si="269">II27+IJ27</f>
        <v>0</v>
      </c>
      <c r="II27" s="95"/>
      <c r="IJ27" s="95"/>
      <c r="IK27" s="98"/>
      <c r="IL27" s="95"/>
      <c r="IM27" s="27">
        <f t="shared" ref="IM27" si="270">IN27+IO27</f>
        <v>0</v>
      </c>
      <c r="IN27" s="95"/>
      <c r="IO27" s="95"/>
      <c r="IP27" s="27">
        <f t="shared" ref="IP27" si="271">IQ27+IR27</f>
        <v>0</v>
      </c>
      <c r="IQ27" s="95"/>
      <c r="IR27" s="95"/>
      <c r="IS27" s="98"/>
      <c r="IT27" s="95"/>
      <c r="IU27" s="27">
        <f t="shared" ref="IU27" si="272">IV27+IW27</f>
        <v>0</v>
      </c>
      <c r="IV27" s="95"/>
      <c r="IW27" s="95"/>
      <c r="IX27" s="27">
        <f t="shared" ref="IX27" si="273">IY27+IZ27</f>
        <v>0</v>
      </c>
      <c r="IY27" s="95"/>
      <c r="IZ27" s="95"/>
      <c r="JA27" s="98"/>
      <c r="JB27" s="95"/>
      <c r="JC27" s="27">
        <f t="shared" ref="JC27" si="274">JD27+JE27</f>
        <v>0</v>
      </c>
      <c r="JD27" s="95"/>
      <c r="JE27" s="95"/>
      <c r="JF27" s="27">
        <f t="shared" ref="JF27" si="275">JG27+JH27</f>
        <v>0</v>
      </c>
      <c r="JG27" s="95"/>
      <c r="JH27" s="95"/>
      <c r="JI27" s="98"/>
      <c r="JJ27" s="98"/>
      <c r="JK27" s="116">
        <f t="shared" ref="JK27:JK33" si="276">JW27</f>
        <v>0</v>
      </c>
      <c r="JL27" s="116">
        <f t="shared" ref="JL27:JL33" si="277">KE27</f>
        <v>0</v>
      </c>
      <c r="JM27" s="116">
        <f t="shared" ref="JM27:JM33" si="278">KM27</f>
        <v>0</v>
      </c>
      <c r="JN27" s="116">
        <f t="shared" ref="JN27:JN33" si="279">KU27</f>
        <v>0</v>
      </c>
      <c r="JO27" s="116">
        <f t="shared" ref="JO27:JO33" si="280">LC27</f>
        <v>0</v>
      </c>
      <c r="JP27" s="13"/>
      <c r="JQ27" s="116">
        <f t="shared" ref="JQ27:JQ33" si="281">JX27</f>
        <v>0</v>
      </c>
      <c r="JR27" s="116">
        <f t="shared" ref="JR27:JR33" si="282">KF27</f>
        <v>0</v>
      </c>
      <c r="JS27" s="116">
        <f t="shared" ref="JS27:JS33" si="283">KN27</f>
        <v>0</v>
      </c>
      <c r="JT27" s="116">
        <f t="shared" ref="JT27:JT33" si="284">KV27</f>
        <v>0</v>
      </c>
      <c r="JU27" s="116">
        <f t="shared" ref="JU27:JU33" si="285">LD27</f>
        <v>0</v>
      </c>
      <c r="JV27" s="98"/>
      <c r="JW27" s="95"/>
      <c r="JX27" s="27">
        <f t="shared" ref="JX27" si="286">JY27+JZ27</f>
        <v>0</v>
      </c>
      <c r="JY27" s="95"/>
      <c r="JZ27" s="95"/>
      <c r="KA27" s="27">
        <f t="shared" ref="KA27" si="287">KB27+KC27</f>
        <v>0</v>
      </c>
      <c r="KB27" s="95"/>
      <c r="KC27" s="95"/>
      <c r="KD27" s="98"/>
      <c r="KE27" s="95"/>
      <c r="KF27" s="27">
        <f t="shared" ref="KF27" si="288">KG27+KH27</f>
        <v>0</v>
      </c>
      <c r="KG27" s="95"/>
      <c r="KH27" s="95"/>
      <c r="KI27" s="27">
        <f t="shared" ref="KI27" si="289">KJ27+KK27</f>
        <v>0</v>
      </c>
      <c r="KJ27" s="95"/>
      <c r="KK27" s="95"/>
      <c r="KL27" s="98"/>
      <c r="KM27" s="95"/>
      <c r="KN27" s="27">
        <f t="shared" ref="KN27" si="290">KO27+KP27</f>
        <v>0</v>
      </c>
      <c r="KO27" s="95"/>
      <c r="KP27" s="95"/>
      <c r="KQ27" s="27">
        <f t="shared" ref="KQ27" si="291">KR27+KS27</f>
        <v>0</v>
      </c>
      <c r="KR27" s="95"/>
      <c r="KS27" s="95"/>
      <c r="KT27" s="98"/>
      <c r="KU27" s="95"/>
      <c r="KV27" s="27">
        <f t="shared" ref="KV27" si="292">KW27+KX27</f>
        <v>0</v>
      </c>
      <c r="KW27" s="95"/>
      <c r="KX27" s="95"/>
      <c r="KY27" s="27">
        <f t="shared" ref="KY27" si="293">KZ27+LA27</f>
        <v>0</v>
      </c>
      <c r="KZ27" s="95"/>
      <c r="LA27" s="95"/>
      <c r="LB27" s="98"/>
      <c r="LC27" s="95"/>
      <c r="LD27" s="27">
        <f t="shared" ref="LD27" si="294">LE27+LF27</f>
        <v>0</v>
      </c>
      <c r="LE27" s="95"/>
      <c r="LF27" s="95"/>
      <c r="LG27" s="27">
        <f t="shared" ref="LG27" si="295">LH27+LI27</f>
        <v>0</v>
      </c>
      <c r="LH27" s="95"/>
      <c r="LI27" s="95"/>
      <c r="LJ27" s="98"/>
      <c r="LK27" s="98"/>
      <c r="LL27" s="116">
        <f t="shared" ref="LL27:LL33" si="296">LX27</f>
        <v>0</v>
      </c>
      <c r="LM27" s="116">
        <f t="shared" ref="LM27:LM33" si="297">MF27</f>
        <v>0</v>
      </c>
      <c r="LN27" s="116">
        <f t="shared" ref="LN27:LN33" si="298">MN27</f>
        <v>0</v>
      </c>
      <c r="LO27" s="116">
        <f t="shared" ref="LO27:LO33" si="299">MV27</f>
        <v>0</v>
      </c>
      <c r="LP27" s="116">
        <f t="shared" ref="LP27:LP33" si="300">ND27</f>
        <v>0</v>
      </c>
      <c r="LQ27" s="13"/>
      <c r="LR27" s="116">
        <f t="shared" ref="LR27:LR33" si="301">LY27</f>
        <v>0</v>
      </c>
      <c r="LS27" s="116">
        <f t="shared" ref="LS27:LS33" si="302">MG27</f>
        <v>0</v>
      </c>
      <c r="LT27" s="116">
        <f t="shared" ref="LT27:LT33" si="303">MO27</f>
        <v>0</v>
      </c>
      <c r="LU27" s="116">
        <f t="shared" ref="LU27:LU33" si="304">MW27</f>
        <v>0</v>
      </c>
      <c r="LV27" s="116">
        <f t="shared" ref="LV27:LV33" si="305">NE27</f>
        <v>0</v>
      </c>
      <c r="LW27" s="98"/>
      <c r="LX27" s="95"/>
      <c r="LY27" s="27">
        <f t="shared" ref="LY27" si="306">LZ27+MA27</f>
        <v>0</v>
      </c>
      <c r="LZ27" s="95"/>
      <c r="MA27" s="95"/>
      <c r="MB27" s="27">
        <f t="shared" ref="MB27" si="307">MC27+MD27</f>
        <v>0</v>
      </c>
      <c r="MC27" s="95"/>
      <c r="MD27" s="95"/>
      <c r="ME27" s="98"/>
      <c r="MF27" s="95"/>
      <c r="MG27" s="27">
        <f t="shared" ref="MG27" si="308">MH27+MI27</f>
        <v>0</v>
      </c>
      <c r="MH27" s="95"/>
      <c r="MI27" s="95"/>
      <c r="MJ27" s="27">
        <f t="shared" ref="MJ27" si="309">MK27+ML27</f>
        <v>0</v>
      </c>
      <c r="MK27" s="95"/>
      <c r="ML27" s="95"/>
      <c r="MM27" s="98"/>
      <c r="MN27" s="95"/>
      <c r="MO27" s="27">
        <f t="shared" ref="MO27" si="310">MP27+MQ27</f>
        <v>0</v>
      </c>
      <c r="MP27" s="95"/>
      <c r="MQ27" s="95"/>
      <c r="MR27" s="27">
        <f t="shared" ref="MR27" si="311">MS27+MT27</f>
        <v>0</v>
      </c>
      <c r="MS27" s="95"/>
      <c r="MT27" s="95"/>
      <c r="MU27" s="98"/>
      <c r="MV27" s="95"/>
      <c r="MW27" s="27">
        <f t="shared" ref="MW27" si="312">MX27+MY27</f>
        <v>0</v>
      </c>
      <c r="MX27" s="95"/>
      <c r="MY27" s="95"/>
      <c r="MZ27" s="27">
        <f t="shared" ref="MZ27" si="313">NA27+NB27</f>
        <v>0</v>
      </c>
      <c r="NA27" s="95"/>
      <c r="NB27" s="95"/>
      <c r="NC27" s="98"/>
      <c r="ND27" s="95"/>
      <c r="NE27" s="27">
        <f t="shared" ref="NE27" si="314">NF27+NG27</f>
        <v>0</v>
      </c>
      <c r="NF27" s="95"/>
      <c r="NG27" s="95"/>
      <c r="NH27" s="27">
        <f t="shared" ref="NH27" si="315">NI27+NJ27</f>
        <v>0</v>
      </c>
      <c r="NI27" s="95"/>
      <c r="NJ27" s="95"/>
      <c r="NK27" s="98"/>
      <c r="NL27" s="98"/>
      <c r="NM27" s="98"/>
      <c r="NN27" s="98"/>
      <c r="NO27" s="98"/>
      <c r="NP27" s="98"/>
      <c r="NQ27" s="98"/>
      <c r="NR27" s="98"/>
      <c r="NS27" s="98"/>
      <c r="NT27" s="98"/>
      <c r="NU27" s="98"/>
      <c r="NV27" s="98"/>
      <c r="NW27" s="98"/>
      <c r="NX27" s="98"/>
      <c r="NY27" s="98"/>
      <c r="NZ27" s="98"/>
      <c r="OA27" s="98"/>
      <c r="OB27" s="98"/>
      <c r="OC27" s="98"/>
      <c r="OD27" s="98"/>
      <c r="OE27" s="98"/>
      <c r="OF27" s="98"/>
      <c r="OG27" s="98"/>
      <c r="OH27" s="98"/>
      <c r="OI27" s="98"/>
      <c r="OJ27" s="98"/>
      <c r="OK27" s="98"/>
      <c r="OL27" s="98"/>
      <c r="OM27" s="98"/>
      <c r="ON27" s="98"/>
      <c r="OO27" s="98"/>
      <c r="OP27" s="98"/>
      <c r="OQ27" s="98"/>
      <c r="OR27" s="98"/>
      <c r="OS27" s="98"/>
      <c r="OT27" s="98"/>
      <c r="OU27" s="98"/>
      <c r="OV27" s="98"/>
      <c r="OW27" s="98"/>
      <c r="OX27" s="98"/>
      <c r="OY27" s="98"/>
      <c r="OZ27" s="98"/>
      <c r="PA27" s="98"/>
      <c r="PB27" s="98"/>
      <c r="PC27" s="98"/>
      <c r="PD27" s="98"/>
    </row>
    <row r="28" spans="1:420" s="99" customFormat="1" ht="40.799999999999997" x14ac:dyDescent="0.3">
      <c r="A28" s="13"/>
      <c r="B28" s="150" t="s">
        <v>1218</v>
      </c>
      <c r="C28" s="94" t="s">
        <v>332</v>
      </c>
      <c r="D28" s="161" t="s">
        <v>1173</v>
      </c>
      <c r="E28" s="98"/>
      <c r="F28" s="198"/>
      <c r="G28" s="199"/>
      <c r="H28" s="199"/>
      <c r="I28" s="200"/>
      <c r="J28" s="116">
        <f t="shared" si="192"/>
        <v>0</v>
      </c>
      <c r="K28" s="13"/>
      <c r="L28" s="198"/>
      <c r="M28" s="199"/>
      <c r="N28" s="199"/>
      <c r="O28" s="200"/>
      <c r="P28" s="116">
        <f t="shared" si="193"/>
        <v>0</v>
      </c>
      <c r="Q28" s="98"/>
      <c r="R28" s="198"/>
      <c r="S28" s="199"/>
      <c r="T28" s="199"/>
      <c r="U28" s="199"/>
      <c r="V28" s="199"/>
      <c r="W28" s="199"/>
      <c r="X28" s="200"/>
      <c r="Y28" s="98"/>
      <c r="Z28" s="198"/>
      <c r="AA28" s="199"/>
      <c r="AB28" s="199"/>
      <c r="AC28" s="199"/>
      <c r="AD28" s="199"/>
      <c r="AE28" s="199"/>
      <c r="AF28" s="200"/>
      <c r="AG28" s="98"/>
      <c r="AH28" s="198"/>
      <c r="AI28" s="199"/>
      <c r="AJ28" s="199"/>
      <c r="AK28" s="199"/>
      <c r="AL28" s="199"/>
      <c r="AM28" s="199"/>
      <c r="AN28" s="200"/>
      <c r="AO28" s="98"/>
      <c r="AP28" s="198"/>
      <c r="AQ28" s="199"/>
      <c r="AR28" s="199"/>
      <c r="AS28" s="199"/>
      <c r="AT28" s="199"/>
      <c r="AU28" s="199"/>
      <c r="AV28" s="200"/>
      <c r="AW28" s="98"/>
      <c r="AX28" s="95"/>
      <c r="AY28" s="95"/>
      <c r="AZ28" s="191"/>
      <c r="BA28" s="191"/>
      <c r="BB28" s="191"/>
      <c r="BC28" s="191"/>
      <c r="BD28" s="194"/>
      <c r="BE28" s="98"/>
      <c r="BF28" s="98"/>
      <c r="BG28" s="116">
        <f t="shared" si="196"/>
        <v>0</v>
      </c>
      <c r="BH28" s="116">
        <f t="shared" si="197"/>
        <v>0</v>
      </c>
      <c r="BI28" s="116">
        <f t="shared" si="198"/>
        <v>0</v>
      </c>
      <c r="BJ28" s="116">
        <f t="shared" si="199"/>
        <v>0</v>
      </c>
      <c r="BK28" s="116">
        <f t="shared" si="200"/>
        <v>0</v>
      </c>
      <c r="BL28" s="13"/>
      <c r="BM28" s="116">
        <f t="shared" si="201"/>
        <v>0</v>
      </c>
      <c r="BN28" s="116">
        <f t="shared" si="202"/>
        <v>0</v>
      </c>
      <c r="BO28" s="116">
        <f t="shared" si="203"/>
        <v>0</v>
      </c>
      <c r="BP28" s="116">
        <f t="shared" si="204"/>
        <v>0</v>
      </c>
      <c r="BQ28" s="116">
        <f t="shared" si="205"/>
        <v>0</v>
      </c>
      <c r="BR28" s="98"/>
      <c r="BS28" s="95"/>
      <c r="BT28" s="95"/>
      <c r="BU28" s="191"/>
      <c r="BV28" s="191"/>
      <c r="BW28" s="191"/>
      <c r="BX28" s="191"/>
      <c r="BY28" s="194"/>
      <c r="BZ28" s="98"/>
      <c r="CA28" s="95"/>
      <c r="CB28" s="95"/>
      <c r="CC28" s="191"/>
      <c r="CD28" s="191"/>
      <c r="CE28" s="191"/>
      <c r="CF28" s="191"/>
      <c r="CG28" s="194"/>
      <c r="CH28" s="98"/>
      <c r="CI28" s="95"/>
      <c r="CJ28" s="95"/>
      <c r="CK28" s="191"/>
      <c r="CL28" s="191"/>
      <c r="CM28" s="191"/>
      <c r="CN28" s="191"/>
      <c r="CO28" s="194"/>
      <c r="CP28" s="98"/>
      <c r="CQ28" s="95"/>
      <c r="CR28" s="95"/>
      <c r="CS28" s="191"/>
      <c r="CT28" s="191"/>
      <c r="CU28" s="191"/>
      <c r="CV28" s="191"/>
      <c r="CW28" s="194"/>
      <c r="CX28" s="98"/>
      <c r="CY28" s="95"/>
      <c r="CZ28" s="95"/>
      <c r="DA28" s="191"/>
      <c r="DB28" s="191"/>
      <c r="DC28" s="191"/>
      <c r="DD28" s="191"/>
      <c r="DE28" s="194"/>
      <c r="DF28" s="98"/>
      <c r="DG28" s="98"/>
      <c r="DH28" s="116">
        <f t="shared" si="216"/>
        <v>0</v>
      </c>
      <c r="DI28" s="116">
        <f t="shared" si="217"/>
        <v>0</v>
      </c>
      <c r="DJ28" s="116">
        <f t="shared" si="218"/>
        <v>0</v>
      </c>
      <c r="DK28" s="116">
        <f t="shared" si="219"/>
        <v>0</v>
      </c>
      <c r="DL28" s="116">
        <f t="shared" si="220"/>
        <v>0</v>
      </c>
      <c r="DM28" s="13"/>
      <c r="DN28" s="116">
        <f t="shared" si="221"/>
        <v>0</v>
      </c>
      <c r="DO28" s="116">
        <f t="shared" si="222"/>
        <v>0</v>
      </c>
      <c r="DP28" s="116">
        <f t="shared" si="223"/>
        <v>0</v>
      </c>
      <c r="DQ28" s="116">
        <f t="shared" si="224"/>
        <v>0</v>
      </c>
      <c r="DR28" s="116">
        <f t="shared" si="225"/>
        <v>0</v>
      </c>
      <c r="DS28" s="98"/>
      <c r="DT28" s="95"/>
      <c r="DU28" s="95"/>
      <c r="DV28" s="191"/>
      <c r="DW28" s="191"/>
      <c r="DX28" s="191"/>
      <c r="DY28" s="191"/>
      <c r="DZ28" s="194"/>
      <c r="EA28" s="98"/>
      <c r="EB28" s="95"/>
      <c r="EC28" s="95"/>
      <c r="ED28" s="191"/>
      <c r="EE28" s="191"/>
      <c r="EF28" s="191"/>
      <c r="EG28" s="191"/>
      <c r="EH28" s="194"/>
      <c r="EI28" s="98"/>
      <c r="EJ28" s="95"/>
      <c r="EK28" s="95"/>
      <c r="EL28" s="191"/>
      <c r="EM28" s="191"/>
      <c r="EN28" s="191"/>
      <c r="EO28" s="191"/>
      <c r="EP28" s="194"/>
      <c r="EQ28" s="98"/>
      <c r="ER28" s="95"/>
      <c r="ES28" s="95"/>
      <c r="ET28" s="191"/>
      <c r="EU28" s="191"/>
      <c r="EV28" s="191"/>
      <c r="EW28" s="191"/>
      <c r="EX28" s="194"/>
      <c r="EY28" s="98"/>
      <c r="EZ28" s="95"/>
      <c r="FA28" s="95"/>
      <c r="FB28" s="191"/>
      <c r="FC28" s="191"/>
      <c r="FD28" s="191"/>
      <c r="FE28" s="191"/>
      <c r="FF28" s="194"/>
      <c r="FG28" s="98"/>
      <c r="FH28" s="98"/>
      <c r="FI28" s="116">
        <f t="shared" si="236"/>
        <v>0</v>
      </c>
      <c r="FJ28" s="116">
        <f t="shared" si="237"/>
        <v>0</v>
      </c>
      <c r="FK28" s="116">
        <f t="shared" si="238"/>
        <v>0</v>
      </c>
      <c r="FL28" s="116">
        <f t="shared" si="239"/>
        <v>0</v>
      </c>
      <c r="FM28" s="116">
        <f t="shared" si="240"/>
        <v>0</v>
      </c>
      <c r="FN28" s="13"/>
      <c r="FO28" s="116">
        <f t="shared" si="241"/>
        <v>0</v>
      </c>
      <c r="FP28" s="116">
        <f t="shared" si="242"/>
        <v>0</v>
      </c>
      <c r="FQ28" s="116">
        <f t="shared" si="243"/>
        <v>0</v>
      </c>
      <c r="FR28" s="116">
        <f t="shared" si="244"/>
        <v>0</v>
      </c>
      <c r="FS28" s="116">
        <f t="shared" si="245"/>
        <v>0</v>
      </c>
      <c r="FT28" s="98"/>
      <c r="FU28" s="95"/>
      <c r="FV28" s="95"/>
      <c r="FW28" s="191"/>
      <c r="FX28" s="191"/>
      <c r="FY28" s="191"/>
      <c r="FZ28" s="191"/>
      <c r="GA28" s="194"/>
      <c r="GB28" s="98"/>
      <c r="GC28" s="95"/>
      <c r="GD28" s="95"/>
      <c r="GE28" s="191"/>
      <c r="GF28" s="191"/>
      <c r="GG28" s="191"/>
      <c r="GH28" s="191"/>
      <c r="GI28" s="194"/>
      <c r="GJ28" s="98"/>
      <c r="GK28" s="95"/>
      <c r="GL28" s="95"/>
      <c r="GM28" s="191"/>
      <c r="GN28" s="191"/>
      <c r="GO28" s="191"/>
      <c r="GP28" s="191"/>
      <c r="GQ28" s="194"/>
      <c r="GR28" s="98"/>
      <c r="GS28" s="95"/>
      <c r="GT28" s="95"/>
      <c r="GU28" s="191"/>
      <c r="GV28" s="191"/>
      <c r="GW28" s="191"/>
      <c r="GX28" s="191"/>
      <c r="GY28" s="194"/>
      <c r="GZ28" s="98"/>
      <c r="HA28" s="95"/>
      <c r="HB28" s="95"/>
      <c r="HC28" s="191"/>
      <c r="HD28" s="191"/>
      <c r="HE28" s="191"/>
      <c r="HF28" s="191"/>
      <c r="HG28" s="194"/>
      <c r="HH28" s="98"/>
      <c r="HI28" s="98"/>
      <c r="HJ28" s="116">
        <f t="shared" si="256"/>
        <v>0</v>
      </c>
      <c r="HK28" s="116">
        <f t="shared" si="257"/>
        <v>0</v>
      </c>
      <c r="HL28" s="116">
        <f t="shared" si="258"/>
        <v>0</v>
      </c>
      <c r="HM28" s="116">
        <f t="shared" si="259"/>
        <v>0</v>
      </c>
      <c r="HN28" s="116">
        <f t="shared" si="260"/>
        <v>0</v>
      </c>
      <c r="HO28" s="13"/>
      <c r="HP28" s="116">
        <f t="shared" si="261"/>
        <v>0</v>
      </c>
      <c r="HQ28" s="116">
        <f t="shared" si="262"/>
        <v>0</v>
      </c>
      <c r="HR28" s="116">
        <f t="shared" si="263"/>
        <v>0</v>
      </c>
      <c r="HS28" s="116">
        <f t="shared" si="264"/>
        <v>0</v>
      </c>
      <c r="HT28" s="116">
        <f t="shared" si="265"/>
        <v>0</v>
      </c>
      <c r="HU28" s="98"/>
      <c r="HV28" s="95"/>
      <c r="HW28" s="95"/>
      <c r="HX28" s="191"/>
      <c r="HY28" s="191"/>
      <c r="HZ28" s="191"/>
      <c r="IA28" s="191"/>
      <c r="IB28" s="194"/>
      <c r="IC28" s="98"/>
      <c r="ID28" s="95"/>
      <c r="IE28" s="95"/>
      <c r="IF28" s="191"/>
      <c r="IG28" s="191"/>
      <c r="IH28" s="191"/>
      <c r="II28" s="191"/>
      <c r="IJ28" s="194"/>
      <c r="IK28" s="98"/>
      <c r="IL28" s="95"/>
      <c r="IM28" s="95"/>
      <c r="IN28" s="191"/>
      <c r="IO28" s="191"/>
      <c r="IP28" s="191"/>
      <c r="IQ28" s="191"/>
      <c r="IR28" s="194"/>
      <c r="IS28" s="98"/>
      <c r="IT28" s="95"/>
      <c r="IU28" s="95"/>
      <c r="IV28" s="191"/>
      <c r="IW28" s="191"/>
      <c r="IX28" s="191"/>
      <c r="IY28" s="191"/>
      <c r="IZ28" s="194"/>
      <c r="JA28" s="98"/>
      <c r="JB28" s="95"/>
      <c r="JC28" s="95"/>
      <c r="JD28" s="191"/>
      <c r="JE28" s="191"/>
      <c r="JF28" s="191"/>
      <c r="JG28" s="191"/>
      <c r="JH28" s="194"/>
      <c r="JI28" s="98"/>
      <c r="JJ28" s="98"/>
      <c r="JK28" s="116">
        <f t="shared" si="276"/>
        <v>0</v>
      </c>
      <c r="JL28" s="116">
        <f t="shared" si="277"/>
        <v>0</v>
      </c>
      <c r="JM28" s="116">
        <f t="shared" si="278"/>
        <v>0</v>
      </c>
      <c r="JN28" s="116">
        <f t="shared" si="279"/>
        <v>0</v>
      </c>
      <c r="JO28" s="116">
        <f t="shared" si="280"/>
        <v>0</v>
      </c>
      <c r="JP28" s="13"/>
      <c r="JQ28" s="116">
        <f t="shared" si="281"/>
        <v>0</v>
      </c>
      <c r="JR28" s="116">
        <f t="shared" si="282"/>
        <v>0</v>
      </c>
      <c r="JS28" s="116">
        <f t="shared" si="283"/>
        <v>0</v>
      </c>
      <c r="JT28" s="116">
        <f t="shared" si="284"/>
        <v>0</v>
      </c>
      <c r="JU28" s="116">
        <f t="shared" si="285"/>
        <v>0</v>
      </c>
      <c r="JV28" s="98"/>
      <c r="JW28" s="95"/>
      <c r="JX28" s="95"/>
      <c r="JY28" s="191"/>
      <c r="JZ28" s="191"/>
      <c r="KA28" s="191"/>
      <c r="KB28" s="191"/>
      <c r="KC28" s="194"/>
      <c r="KD28" s="98"/>
      <c r="KE28" s="95"/>
      <c r="KF28" s="95"/>
      <c r="KG28" s="191"/>
      <c r="KH28" s="191"/>
      <c r="KI28" s="191"/>
      <c r="KJ28" s="191"/>
      <c r="KK28" s="194"/>
      <c r="KL28" s="98"/>
      <c r="KM28" s="95"/>
      <c r="KN28" s="95"/>
      <c r="KO28" s="191"/>
      <c r="KP28" s="191"/>
      <c r="KQ28" s="191"/>
      <c r="KR28" s="191"/>
      <c r="KS28" s="194"/>
      <c r="KT28" s="98"/>
      <c r="KU28" s="95"/>
      <c r="KV28" s="95"/>
      <c r="KW28" s="191"/>
      <c r="KX28" s="191"/>
      <c r="KY28" s="191"/>
      <c r="KZ28" s="191"/>
      <c r="LA28" s="194"/>
      <c r="LB28" s="98"/>
      <c r="LC28" s="95"/>
      <c r="LD28" s="95"/>
      <c r="LE28" s="191"/>
      <c r="LF28" s="191"/>
      <c r="LG28" s="191"/>
      <c r="LH28" s="191"/>
      <c r="LI28" s="194"/>
      <c r="LJ28" s="98"/>
      <c r="LK28" s="98"/>
      <c r="LL28" s="116">
        <f t="shared" si="296"/>
        <v>0</v>
      </c>
      <c r="LM28" s="116">
        <f t="shared" si="297"/>
        <v>0</v>
      </c>
      <c r="LN28" s="116">
        <f t="shared" si="298"/>
        <v>0</v>
      </c>
      <c r="LO28" s="116">
        <f t="shared" si="299"/>
        <v>0</v>
      </c>
      <c r="LP28" s="116">
        <f t="shared" si="300"/>
        <v>0</v>
      </c>
      <c r="LQ28" s="13"/>
      <c r="LR28" s="116">
        <f t="shared" si="301"/>
        <v>0</v>
      </c>
      <c r="LS28" s="116">
        <f t="shared" si="302"/>
        <v>0</v>
      </c>
      <c r="LT28" s="116">
        <f t="shared" si="303"/>
        <v>0</v>
      </c>
      <c r="LU28" s="116">
        <f t="shared" si="304"/>
        <v>0</v>
      </c>
      <c r="LV28" s="116">
        <f t="shared" si="305"/>
        <v>0</v>
      </c>
      <c r="LW28" s="98"/>
      <c r="LX28" s="95"/>
      <c r="LY28" s="95"/>
      <c r="LZ28" s="191"/>
      <c r="MA28" s="191"/>
      <c r="MB28" s="191"/>
      <c r="MC28" s="191"/>
      <c r="MD28" s="194"/>
      <c r="ME28" s="98"/>
      <c r="MF28" s="95"/>
      <c r="MG28" s="95"/>
      <c r="MH28" s="191"/>
      <c r="MI28" s="191"/>
      <c r="MJ28" s="191"/>
      <c r="MK28" s="191"/>
      <c r="ML28" s="194"/>
      <c r="MM28" s="98"/>
      <c r="MN28" s="95"/>
      <c r="MO28" s="95"/>
      <c r="MP28" s="191"/>
      <c r="MQ28" s="191"/>
      <c r="MR28" s="191"/>
      <c r="MS28" s="191"/>
      <c r="MT28" s="194"/>
      <c r="MU28" s="98"/>
      <c r="MV28" s="95"/>
      <c r="MW28" s="95"/>
      <c r="MX28" s="191"/>
      <c r="MY28" s="191"/>
      <c r="MZ28" s="191"/>
      <c r="NA28" s="191"/>
      <c r="NB28" s="194"/>
      <c r="NC28" s="98"/>
      <c r="ND28" s="95"/>
      <c r="NE28" s="95"/>
      <c r="NF28" s="191"/>
      <c r="NG28" s="191"/>
      <c r="NH28" s="191"/>
      <c r="NI28" s="191"/>
      <c r="NJ28" s="194"/>
      <c r="NK28" s="98"/>
      <c r="NL28" s="98"/>
      <c r="NM28" s="98"/>
      <c r="NN28" s="98"/>
      <c r="NO28" s="98"/>
      <c r="NP28" s="98"/>
      <c r="NQ28" s="98"/>
      <c r="NR28" s="98"/>
      <c r="NS28" s="98"/>
      <c r="NT28" s="98"/>
      <c r="NU28" s="98"/>
      <c r="NV28" s="98"/>
      <c r="NW28" s="98"/>
      <c r="NX28" s="98"/>
      <c r="NY28" s="98"/>
      <c r="NZ28" s="98"/>
      <c r="OA28" s="98"/>
      <c r="OB28" s="98"/>
      <c r="OC28" s="98"/>
      <c r="OD28" s="98"/>
      <c r="OE28" s="98"/>
      <c r="OF28" s="98"/>
      <c r="OG28" s="98"/>
      <c r="OH28" s="98"/>
      <c r="OI28" s="98"/>
      <c r="OJ28" s="98"/>
      <c r="OK28" s="98"/>
      <c r="OL28" s="98"/>
      <c r="OM28" s="98"/>
      <c r="ON28" s="98"/>
      <c r="OO28" s="98"/>
      <c r="OP28" s="98"/>
      <c r="OQ28" s="98"/>
      <c r="OR28" s="98"/>
      <c r="OS28" s="98"/>
      <c r="OT28" s="98"/>
      <c r="OU28" s="98"/>
      <c r="OV28" s="98"/>
      <c r="OW28" s="98"/>
      <c r="OX28" s="98"/>
      <c r="OY28" s="98"/>
      <c r="OZ28" s="98"/>
      <c r="PA28" s="98"/>
      <c r="PB28" s="98"/>
      <c r="PC28" s="98"/>
      <c r="PD28" s="98"/>
    </row>
    <row r="29" spans="1:420" s="99" customFormat="1" ht="40.799999999999997" x14ac:dyDescent="0.3">
      <c r="A29" s="13"/>
      <c r="B29" s="150" t="s">
        <v>1219</v>
      </c>
      <c r="C29" s="94" t="s">
        <v>333</v>
      </c>
      <c r="D29" s="161" t="s">
        <v>1174</v>
      </c>
      <c r="E29" s="98"/>
      <c r="F29" s="198"/>
      <c r="G29" s="199"/>
      <c r="H29" s="199"/>
      <c r="I29" s="200"/>
      <c r="J29" s="116">
        <f t="shared" si="192"/>
        <v>0</v>
      </c>
      <c r="K29" s="13"/>
      <c r="L29" s="198"/>
      <c r="M29" s="199"/>
      <c r="N29" s="199"/>
      <c r="O29" s="200"/>
      <c r="P29" s="116">
        <f t="shared" si="193"/>
        <v>0</v>
      </c>
      <c r="Q29" s="98"/>
      <c r="R29" s="198"/>
      <c r="S29" s="199"/>
      <c r="T29" s="199"/>
      <c r="U29" s="199"/>
      <c r="V29" s="199"/>
      <c r="W29" s="199"/>
      <c r="X29" s="200"/>
      <c r="Y29" s="98"/>
      <c r="Z29" s="198"/>
      <c r="AA29" s="199"/>
      <c r="AB29" s="199"/>
      <c r="AC29" s="199"/>
      <c r="AD29" s="199"/>
      <c r="AE29" s="199"/>
      <c r="AF29" s="200"/>
      <c r="AG29" s="98"/>
      <c r="AH29" s="198"/>
      <c r="AI29" s="199"/>
      <c r="AJ29" s="199"/>
      <c r="AK29" s="199"/>
      <c r="AL29" s="199"/>
      <c r="AM29" s="199"/>
      <c r="AN29" s="200"/>
      <c r="AO29" s="98"/>
      <c r="AP29" s="198"/>
      <c r="AQ29" s="199"/>
      <c r="AR29" s="199"/>
      <c r="AS29" s="199"/>
      <c r="AT29" s="199"/>
      <c r="AU29" s="199"/>
      <c r="AV29" s="200"/>
      <c r="AW29" s="98"/>
      <c r="AX29" s="95"/>
      <c r="AY29" s="27">
        <f t="shared" ref="AY29" si="316">AZ29+BA29</f>
        <v>0</v>
      </c>
      <c r="AZ29" s="95"/>
      <c r="BA29" s="95"/>
      <c r="BB29" s="27">
        <f t="shared" ref="BB29" si="317">BC29+BD29</f>
        <v>0</v>
      </c>
      <c r="BC29" s="95"/>
      <c r="BD29" s="95"/>
      <c r="BE29" s="98"/>
      <c r="BF29" s="98"/>
      <c r="BG29" s="116">
        <f t="shared" si="196"/>
        <v>0</v>
      </c>
      <c r="BH29" s="116">
        <f t="shared" si="197"/>
        <v>0</v>
      </c>
      <c r="BI29" s="116">
        <f t="shared" si="198"/>
        <v>0</v>
      </c>
      <c r="BJ29" s="116">
        <f t="shared" si="199"/>
        <v>0</v>
      </c>
      <c r="BK29" s="116">
        <f t="shared" si="200"/>
        <v>0</v>
      </c>
      <c r="BL29" s="13"/>
      <c r="BM29" s="116">
        <f t="shared" si="201"/>
        <v>0</v>
      </c>
      <c r="BN29" s="116">
        <f t="shared" si="202"/>
        <v>0</v>
      </c>
      <c r="BO29" s="116">
        <f t="shared" si="203"/>
        <v>0</v>
      </c>
      <c r="BP29" s="116">
        <f t="shared" si="204"/>
        <v>0</v>
      </c>
      <c r="BQ29" s="116">
        <f t="shared" si="205"/>
        <v>0</v>
      </c>
      <c r="BR29" s="98"/>
      <c r="BS29" s="95"/>
      <c r="BT29" s="27">
        <f t="shared" ref="BT29" si="318">BU29+BV29</f>
        <v>0</v>
      </c>
      <c r="BU29" s="95"/>
      <c r="BV29" s="95"/>
      <c r="BW29" s="27">
        <f t="shared" ref="BW29" si="319">BX29+BY29</f>
        <v>0</v>
      </c>
      <c r="BX29" s="95"/>
      <c r="BY29" s="95"/>
      <c r="BZ29" s="98"/>
      <c r="CA29" s="95"/>
      <c r="CB29" s="27">
        <f t="shared" ref="CB29" si="320">CC29+CD29</f>
        <v>0</v>
      </c>
      <c r="CC29" s="95"/>
      <c r="CD29" s="95"/>
      <c r="CE29" s="27">
        <f t="shared" ref="CE29" si="321">CF29+CG29</f>
        <v>0</v>
      </c>
      <c r="CF29" s="95"/>
      <c r="CG29" s="95"/>
      <c r="CH29" s="98"/>
      <c r="CI29" s="95"/>
      <c r="CJ29" s="27">
        <f t="shared" ref="CJ29" si="322">CK29+CL29</f>
        <v>0</v>
      </c>
      <c r="CK29" s="95"/>
      <c r="CL29" s="95"/>
      <c r="CM29" s="27">
        <f t="shared" ref="CM29" si="323">CN29+CO29</f>
        <v>0</v>
      </c>
      <c r="CN29" s="95"/>
      <c r="CO29" s="95"/>
      <c r="CP29" s="98"/>
      <c r="CQ29" s="95"/>
      <c r="CR29" s="27">
        <f t="shared" ref="CR29" si="324">CS29+CT29</f>
        <v>0</v>
      </c>
      <c r="CS29" s="95"/>
      <c r="CT29" s="95"/>
      <c r="CU29" s="27">
        <f t="shared" ref="CU29" si="325">CV29+CW29</f>
        <v>0</v>
      </c>
      <c r="CV29" s="95"/>
      <c r="CW29" s="95"/>
      <c r="CX29" s="98"/>
      <c r="CY29" s="95"/>
      <c r="CZ29" s="27">
        <f t="shared" ref="CZ29" si="326">DA29+DB29</f>
        <v>0</v>
      </c>
      <c r="DA29" s="95"/>
      <c r="DB29" s="95"/>
      <c r="DC29" s="27">
        <f t="shared" ref="DC29" si="327">DD29+DE29</f>
        <v>0</v>
      </c>
      <c r="DD29" s="95"/>
      <c r="DE29" s="95"/>
      <c r="DF29" s="98"/>
      <c r="DG29" s="98"/>
      <c r="DH29" s="116">
        <f t="shared" si="216"/>
        <v>0</v>
      </c>
      <c r="DI29" s="116">
        <f t="shared" si="217"/>
        <v>0</v>
      </c>
      <c r="DJ29" s="116">
        <f t="shared" si="218"/>
        <v>0</v>
      </c>
      <c r="DK29" s="116">
        <f t="shared" si="219"/>
        <v>0</v>
      </c>
      <c r="DL29" s="116">
        <f t="shared" si="220"/>
        <v>0</v>
      </c>
      <c r="DM29" s="13"/>
      <c r="DN29" s="116">
        <f t="shared" si="221"/>
        <v>0</v>
      </c>
      <c r="DO29" s="116">
        <f t="shared" si="222"/>
        <v>0</v>
      </c>
      <c r="DP29" s="116">
        <f t="shared" si="223"/>
        <v>0</v>
      </c>
      <c r="DQ29" s="116">
        <f t="shared" si="224"/>
        <v>0</v>
      </c>
      <c r="DR29" s="116">
        <f t="shared" si="225"/>
        <v>0</v>
      </c>
      <c r="DS29" s="98"/>
      <c r="DT29" s="95"/>
      <c r="DU29" s="27">
        <f t="shared" ref="DU29" si="328">DV29+DW29</f>
        <v>0</v>
      </c>
      <c r="DV29" s="95"/>
      <c r="DW29" s="95"/>
      <c r="DX29" s="27">
        <f t="shared" ref="DX29" si="329">DY29+DZ29</f>
        <v>0</v>
      </c>
      <c r="DY29" s="95"/>
      <c r="DZ29" s="95"/>
      <c r="EA29" s="98"/>
      <c r="EB29" s="95"/>
      <c r="EC29" s="27">
        <f t="shared" ref="EC29" si="330">ED29+EE29</f>
        <v>0</v>
      </c>
      <c r="ED29" s="95"/>
      <c r="EE29" s="95"/>
      <c r="EF29" s="27">
        <f t="shared" ref="EF29" si="331">EG29+EH29</f>
        <v>0</v>
      </c>
      <c r="EG29" s="95"/>
      <c r="EH29" s="95"/>
      <c r="EI29" s="98"/>
      <c r="EJ29" s="95"/>
      <c r="EK29" s="27">
        <f t="shared" ref="EK29" si="332">EL29+EM29</f>
        <v>0</v>
      </c>
      <c r="EL29" s="95"/>
      <c r="EM29" s="95"/>
      <c r="EN29" s="27">
        <f t="shared" ref="EN29" si="333">EO29+EP29</f>
        <v>0</v>
      </c>
      <c r="EO29" s="95"/>
      <c r="EP29" s="95"/>
      <c r="EQ29" s="98"/>
      <c r="ER29" s="95"/>
      <c r="ES29" s="27">
        <f t="shared" ref="ES29" si="334">ET29+EU29</f>
        <v>0</v>
      </c>
      <c r="ET29" s="95"/>
      <c r="EU29" s="95"/>
      <c r="EV29" s="27">
        <f t="shared" ref="EV29" si="335">EW29+EX29</f>
        <v>0</v>
      </c>
      <c r="EW29" s="95"/>
      <c r="EX29" s="95"/>
      <c r="EY29" s="98"/>
      <c r="EZ29" s="95"/>
      <c r="FA29" s="27">
        <f t="shared" ref="FA29" si="336">FB29+FC29</f>
        <v>0</v>
      </c>
      <c r="FB29" s="95"/>
      <c r="FC29" s="95"/>
      <c r="FD29" s="27">
        <f t="shared" ref="FD29" si="337">FE29+FF29</f>
        <v>0</v>
      </c>
      <c r="FE29" s="95"/>
      <c r="FF29" s="95"/>
      <c r="FG29" s="98"/>
      <c r="FH29" s="98"/>
      <c r="FI29" s="116">
        <f t="shared" si="236"/>
        <v>0</v>
      </c>
      <c r="FJ29" s="116">
        <f t="shared" si="237"/>
        <v>0</v>
      </c>
      <c r="FK29" s="116">
        <f t="shared" si="238"/>
        <v>0</v>
      </c>
      <c r="FL29" s="116">
        <f t="shared" si="239"/>
        <v>0</v>
      </c>
      <c r="FM29" s="116">
        <f t="shared" si="240"/>
        <v>0</v>
      </c>
      <c r="FN29" s="13"/>
      <c r="FO29" s="116">
        <f t="shared" si="241"/>
        <v>0</v>
      </c>
      <c r="FP29" s="116">
        <f t="shared" si="242"/>
        <v>0</v>
      </c>
      <c r="FQ29" s="116">
        <f t="shared" si="243"/>
        <v>0</v>
      </c>
      <c r="FR29" s="116">
        <f t="shared" si="244"/>
        <v>0</v>
      </c>
      <c r="FS29" s="116">
        <f t="shared" si="245"/>
        <v>0</v>
      </c>
      <c r="FT29" s="98"/>
      <c r="FU29" s="95"/>
      <c r="FV29" s="27">
        <f t="shared" ref="FV29" si="338">FW29+FX29</f>
        <v>0</v>
      </c>
      <c r="FW29" s="95"/>
      <c r="FX29" s="95"/>
      <c r="FY29" s="27">
        <f t="shared" ref="FY29" si="339">FZ29+GA29</f>
        <v>0</v>
      </c>
      <c r="FZ29" s="95"/>
      <c r="GA29" s="95"/>
      <c r="GB29" s="98"/>
      <c r="GC29" s="95"/>
      <c r="GD29" s="27">
        <f t="shared" ref="GD29" si="340">GE29+GF29</f>
        <v>0</v>
      </c>
      <c r="GE29" s="95"/>
      <c r="GF29" s="95"/>
      <c r="GG29" s="27">
        <f t="shared" ref="GG29" si="341">GH29+GI29</f>
        <v>0</v>
      </c>
      <c r="GH29" s="95"/>
      <c r="GI29" s="95"/>
      <c r="GJ29" s="98"/>
      <c r="GK29" s="95"/>
      <c r="GL29" s="27">
        <f t="shared" ref="GL29" si="342">GM29+GN29</f>
        <v>0</v>
      </c>
      <c r="GM29" s="95"/>
      <c r="GN29" s="95"/>
      <c r="GO29" s="27">
        <f t="shared" ref="GO29" si="343">GP29+GQ29</f>
        <v>0</v>
      </c>
      <c r="GP29" s="95"/>
      <c r="GQ29" s="95"/>
      <c r="GR29" s="98"/>
      <c r="GS29" s="95"/>
      <c r="GT29" s="27">
        <f t="shared" ref="GT29" si="344">GU29+GV29</f>
        <v>0</v>
      </c>
      <c r="GU29" s="95"/>
      <c r="GV29" s="95"/>
      <c r="GW29" s="27">
        <f t="shared" ref="GW29" si="345">GX29+GY29</f>
        <v>0</v>
      </c>
      <c r="GX29" s="95"/>
      <c r="GY29" s="95"/>
      <c r="GZ29" s="98"/>
      <c r="HA29" s="95"/>
      <c r="HB29" s="27">
        <f t="shared" ref="HB29" si="346">HC29+HD29</f>
        <v>0</v>
      </c>
      <c r="HC29" s="95"/>
      <c r="HD29" s="95"/>
      <c r="HE29" s="27">
        <f t="shared" ref="HE29" si="347">HF29+HG29</f>
        <v>0</v>
      </c>
      <c r="HF29" s="95"/>
      <c r="HG29" s="95"/>
      <c r="HH29" s="98"/>
      <c r="HI29" s="98"/>
      <c r="HJ29" s="116">
        <f t="shared" si="256"/>
        <v>0</v>
      </c>
      <c r="HK29" s="116">
        <f t="shared" si="257"/>
        <v>0</v>
      </c>
      <c r="HL29" s="116">
        <f t="shared" si="258"/>
        <v>0</v>
      </c>
      <c r="HM29" s="116">
        <f t="shared" si="259"/>
        <v>0</v>
      </c>
      <c r="HN29" s="116">
        <f t="shared" si="260"/>
        <v>0</v>
      </c>
      <c r="HO29" s="13"/>
      <c r="HP29" s="116">
        <f t="shared" si="261"/>
        <v>0</v>
      </c>
      <c r="HQ29" s="116">
        <f t="shared" si="262"/>
        <v>0</v>
      </c>
      <c r="HR29" s="116">
        <f t="shared" si="263"/>
        <v>0</v>
      </c>
      <c r="HS29" s="116">
        <f t="shared" si="264"/>
        <v>0</v>
      </c>
      <c r="HT29" s="116">
        <f t="shared" si="265"/>
        <v>0</v>
      </c>
      <c r="HU29" s="98"/>
      <c r="HV29" s="95"/>
      <c r="HW29" s="27">
        <f t="shared" ref="HW29" si="348">HX29+HY29</f>
        <v>0</v>
      </c>
      <c r="HX29" s="95"/>
      <c r="HY29" s="95"/>
      <c r="HZ29" s="27">
        <f t="shared" ref="HZ29" si="349">IA29+IB29</f>
        <v>0</v>
      </c>
      <c r="IA29" s="95"/>
      <c r="IB29" s="95"/>
      <c r="IC29" s="98"/>
      <c r="ID29" s="95"/>
      <c r="IE29" s="27">
        <f t="shared" ref="IE29" si="350">IF29+IG29</f>
        <v>0</v>
      </c>
      <c r="IF29" s="95"/>
      <c r="IG29" s="95"/>
      <c r="IH29" s="27">
        <f t="shared" ref="IH29" si="351">II29+IJ29</f>
        <v>0</v>
      </c>
      <c r="II29" s="95"/>
      <c r="IJ29" s="95"/>
      <c r="IK29" s="98"/>
      <c r="IL29" s="95"/>
      <c r="IM29" s="27">
        <f t="shared" ref="IM29" si="352">IN29+IO29</f>
        <v>0</v>
      </c>
      <c r="IN29" s="95"/>
      <c r="IO29" s="95"/>
      <c r="IP29" s="27">
        <f t="shared" ref="IP29" si="353">IQ29+IR29</f>
        <v>0</v>
      </c>
      <c r="IQ29" s="95"/>
      <c r="IR29" s="95"/>
      <c r="IS29" s="98"/>
      <c r="IT29" s="95"/>
      <c r="IU29" s="27">
        <f t="shared" ref="IU29" si="354">IV29+IW29</f>
        <v>0</v>
      </c>
      <c r="IV29" s="95"/>
      <c r="IW29" s="95"/>
      <c r="IX29" s="27">
        <f t="shared" ref="IX29" si="355">IY29+IZ29</f>
        <v>0</v>
      </c>
      <c r="IY29" s="95"/>
      <c r="IZ29" s="95"/>
      <c r="JA29" s="98"/>
      <c r="JB29" s="95"/>
      <c r="JC29" s="27">
        <f t="shared" ref="JC29" si="356">JD29+JE29</f>
        <v>0</v>
      </c>
      <c r="JD29" s="95"/>
      <c r="JE29" s="95"/>
      <c r="JF29" s="27">
        <f t="shared" ref="JF29" si="357">JG29+JH29</f>
        <v>0</v>
      </c>
      <c r="JG29" s="95"/>
      <c r="JH29" s="95"/>
      <c r="JI29" s="98"/>
      <c r="JJ29" s="98"/>
      <c r="JK29" s="116">
        <f t="shared" si="276"/>
        <v>0</v>
      </c>
      <c r="JL29" s="116">
        <f t="shared" si="277"/>
        <v>0</v>
      </c>
      <c r="JM29" s="116">
        <f t="shared" si="278"/>
        <v>0</v>
      </c>
      <c r="JN29" s="116">
        <f t="shared" si="279"/>
        <v>0</v>
      </c>
      <c r="JO29" s="116">
        <f t="shared" si="280"/>
        <v>0</v>
      </c>
      <c r="JP29" s="13"/>
      <c r="JQ29" s="116">
        <f t="shared" si="281"/>
        <v>0</v>
      </c>
      <c r="JR29" s="116">
        <f t="shared" si="282"/>
        <v>0</v>
      </c>
      <c r="JS29" s="116">
        <f t="shared" si="283"/>
        <v>0</v>
      </c>
      <c r="JT29" s="116">
        <f t="shared" si="284"/>
        <v>0</v>
      </c>
      <c r="JU29" s="116">
        <f t="shared" si="285"/>
        <v>0</v>
      </c>
      <c r="JV29" s="98"/>
      <c r="JW29" s="95"/>
      <c r="JX29" s="27">
        <f t="shared" ref="JX29" si="358">JY29+JZ29</f>
        <v>0</v>
      </c>
      <c r="JY29" s="95"/>
      <c r="JZ29" s="95"/>
      <c r="KA29" s="27">
        <f t="shared" ref="KA29" si="359">KB29+KC29</f>
        <v>0</v>
      </c>
      <c r="KB29" s="95"/>
      <c r="KC29" s="95"/>
      <c r="KD29" s="98"/>
      <c r="KE29" s="95"/>
      <c r="KF29" s="27">
        <f t="shared" ref="KF29" si="360">KG29+KH29</f>
        <v>0</v>
      </c>
      <c r="KG29" s="95"/>
      <c r="KH29" s="95"/>
      <c r="KI29" s="27">
        <f t="shared" ref="KI29" si="361">KJ29+KK29</f>
        <v>0</v>
      </c>
      <c r="KJ29" s="95"/>
      <c r="KK29" s="95"/>
      <c r="KL29" s="98"/>
      <c r="KM29" s="95"/>
      <c r="KN29" s="27">
        <f t="shared" ref="KN29" si="362">KO29+KP29</f>
        <v>0</v>
      </c>
      <c r="KO29" s="95"/>
      <c r="KP29" s="95"/>
      <c r="KQ29" s="27">
        <f t="shared" ref="KQ29" si="363">KR29+KS29</f>
        <v>0</v>
      </c>
      <c r="KR29" s="95"/>
      <c r="KS29" s="95"/>
      <c r="KT29" s="98"/>
      <c r="KU29" s="95"/>
      <c r="KV29" s="27">
        <f t="shared" ref="KV29" si="364">KW29+KX29</f>
        <v>0</v>
      </c>
      <c r="KW29" s="95"/>
      <c r="KX29" s="95"/>
      <c r="KY29" s="27">
        <f t="shared" ref="KY29" si="365">KZ29+LA29</f>
        <v>0</v>
      </c>
      <c r="KZ29" s="95"/>
      <c r="LA29" s="95"/>
      <c r="LB29" s="98"/>
      <c r="LC29" s="95"/>
      <c r="LD29" s="27">
        <f t="shared" ref="LD29" si="366">LE29+LF29</f>
        <v>0</v>
      </c>
      <c r="LE29" s="95"/>
      <c r="LF29" s="95"/>
      <c r="LG29" s="27">
        <f t="shared" ref="LG29" si="367">LH29+LI29</f>
        <v>0</v>
      </c>
      <c r="LH29" s="95"/>
      <c r="LI29" s="95"/>
      <c r="LJ29" s="98"/>
      <c r="LK29" s="98"/>
      <c r="LL29" s="116">
        <f t="shared" si="296"/>
        <v>0</v>
      </c>
      <c r="LM29" s="116">
        <f t="shared" si="297"/>
        <v>0</v>
      </c>
      <c r="LN29" s="116">
        <f t="shared" si="298"/>
        <v>0</v>
      </c>
      <c r="LO29" s="116">
        <f t="shared" si="299"/>
        <v>0</v>
      </c>
      <c r="LP29" s="116">
        <f t="shared" si="300"/>
        <v>0</v>
      </c>
      <c r="LQ29" s="13"/>
      <c r="LR29" s="116">
        <f t="shared" si="301"/>
        <v>0</v>
      </c>
      <c r="LS29" s="116">
        <f t="shared" si="302"/>
        <v>0</v>
      </c>
      <c r="LT29" s="116">
        <f t="shared" si="303"/>
        <v>0</v>
      </c>
      <c r="LU29" s="116">
        <f t="shared" si="304"/>
        <v>0</v>
      </c>
      <c r="LV29" s="116">
        <f t="shared" si="305"/>
        <v>0</v>
      </c>
      <c r="LW29" s="98"/>
      <c r="LX29" s="95"/>
      <c r="LY29" s="27">
        <f t="shared" ref="LY29" si="368">LZ29+MA29</f>
        <v>0</v>
      </c>
      <c r="LZ29" s="95"/>
      <c r="MA29" s="95"/>
      <c r="MB29" s="27">
        <f t="shared" ref="MB29" si="369">MC29+MD29</f>
        <v>0</v>
      </c>
      <c r="MC29" s="95"/>
      <c r="MD29" s="95"/>
      <c r="ME29" s="98"/>
      <c r="MF29" s="95"/>
      <c r="MG29" s="27">
        <f t="shared" ref="MG29" si="370">MH29+MI29</f>
        <v>0</v>
      </c>
      <c r="MH29" s="95"/>
      <c r="MI29" s="95"/>
      <c r="MJ29" s="27">
        <f t="shared" ref="MJ29" si="371">MK29+ML29</f>
        <v>0</v>
      </c>
      <c r="MK29" s="95"/>
      <c r="ML29" s="95"/>
      <c r="MM29" s="98"/>
      <c r="MN29" s="95"/>
      <c r="MO29" s="27">
        <f t="shared" ref="MO29" si="372">MP29+MQ29</f>
        <v>0</v>
      </c>
      <c r="MP29" s="95"/>
      <c r="MQ29" s="95"/>
      <c r="MR29" s="27">
        <f t="shared" ref="MR29" si="373">MS29+MT29</f>
        <v>0</v>
      </c>
      <c r="MS29" s="95"/>
      <c r="MT29" s="95"/>
      <c r="MU29" s="98"/>
      <c r="MV29" s="95"/>
      <c r="MW29" s="27">
        <f t="shared" ref="MW29" si="374">MX29+MY29</f>
        <v>0</v>
      </c>
      <c r="MX29" s="95"/>
      <c r="MY29" s="95"/>
      <c r="MZ29" s="27">
        <f t="shared" ref="MZ29" si="375">NA29+NB29</f>
        <v>0</v>
      </c>
      <c r="NA29" s="95"/>
      <c r="NB29" s="95"/>
      <c r="NC29" s="98"/>
      <c r="ND29" s="95"/>
      <c r="NE29" s="27">
        <f t="shared" ref="NE29" si="376">NF29+NG29</f>
        <v>0</v>
      </c>
      <c r="NF29" s="95"/>
      <c r="NG29" s="95"/>
      <c r="NH29" s="27">
        <f t="shared" ref="NH29" si="377">NI29+NJ29</f>
        <v>0</v>
      </c>
      <c r="NI29" s="95"/>
      <c r="NJ29" s="95"/>
      <c r="NK29" s="98"/>
      <c r="NL29" s="98"/>
      <c r="NM29" s="98"/>
      <c r="NN29" s="98"/>
      <c r="NO29" s="98"/>
      <c r="NP29" s="98"/>
      <c r="NQ29" s="98"/>
      <c r="NR29" s="98"/>
      <c r="NS29" s="98"/>
      <c r="NT29" s="98"/>
      <c r="NU29" s="98"/>
      <c r="NV29" s="98"/>
      <c r="NW29" s="98"/>
      <c r="NX29" s="98"/>
      <c r="NY29" s="98"/>
      <c r="NZ29" s="98"/>
      <c r="OA29" s="98"/>
      <c r="OB29" s="98"/>
      <c r="OC29" s="98"/>
      <c r="OD29" s="98"/>
      <c r="OE29" s="98"/>
      <c r="OF29" s="98"/>
      <c r="OG29" s="98"/>
      <c r="OH29" s="98"/>
      <c r="OI29" s="98"/>
      <c r="OJ29" s="98"/>
      <c r="OK29" s="98"/>
      <c r="OL29" s="98"/>
      <c r="OM29" s="98"/>
      <c r="ON29" s="98"/>
      <c r="OO29" s="98"/>
      <c r="OP29" s="98"/>
      <c r="OQ29" s="98"/>
      <c r="OR29" s="98"/>
      <c r="OS29" s="98"/>
      <c r="OT29" s="98"/>
      <c r="OU29" s="98"/>
      <c r="OV29" s="98"/>
      <c r="OW29" s="98"/>
      <c r="OX29" s="98"/>
      <c r="OY29" s="98"/>
      <c r="OZ29" s="98"/>
      <c r="PA29" s="98"/>
      <c r="PB29" s="98"/>
      <c r="PC29" s="98"/>
      <c r="PD29" s="98"/>
    </row>
    <row r="30" spans="1:420" s="99" customFormat="1" ht="40.799999999999997" x14ac:dyDescent="0.3">
      <c r="A30" s="13"/>
      <c r="B30" s="150" t="s">
        <v>1220</v>
      </c>
      <c r="C30" s="94" t="s">
        <v>334</v>
      </c>
      <c r="D30" s="161" t="s">
        <v>1175</v>
      </c>
      <c r="E30" s="98"/>
      <c r="F30" s="198"/>
      <c r="G30" s="199"/>
      <c r="H30" s="199"/>
      <c r="I30" s="200"/>
      <c r="J30" s="116">
        <f t="shared" si="192"/>
        <v>0</v>
      </c>
      <c r="K30" s="13"/>
      <c r="L30" s="198"/>
      <c r="M30" s="199"/>
      <c r="N30" s="199"/>
      <c r="O30" s="200"/>
      <c r="P30" s="116">
        <f t="shared" si="193"/>
        <v>0</v>
      </c>
      <c r="Q30" s="98"/>
      <c r="R30" s="198"/>
      <c r="S30" s="199"/>
      <c r="T30" s="199"/>
      <c r="U30" s="199"/>
      <c r="V30" s="199"/>
      <c r="W30" s="199"/>
      <c r="X30" s="200"/>
      <c r="Y30" s="98"/>
      <c r="Z30" s="198"/>
      <c r="AA30" s="199"/>
      <c r="AB30" s="199"/>
      <c r="AC30" s="199"/>
      <c r="AD30" s="199"/>
      <c r="AE30" s="199"/>
      <c r="AF30" s="200"/>
      <c r="AG30" s="98"/>
      <c r="AH30" s="198"/>
      <c r="AI30" s="199"/>
      <c r="AJ30" s="199"/>
      <c r="AK30" s="199"/>
      <c r="AL30" s="199"/>
      <c r="AM30" s="199"/>
      <c r="AN30" s="200"/>
      <c r="AO30" s="98"/>
      <c r="AP30" s="198"/>
      <c r="AQ30" s="199"/>
      <c r="AR30" s="199"/>
      <c r="AS30" s="199"/>
      <c r="AT30" s="199"/>
      <c r="AU30" s="199"/>
      <c r="AV30" s="200"/>
      <c r="AW30" s="98"/>
      <c r="AX30" s="95"/>
      <c r="AY30" s="95"/>
      <c r="AZ30" s="191"/>
      <c r="BA30" s="191"/>
      <c r="BB30" s="191"/>
      <c r="BC30" s="191"/>
      <c r="BD30" s="194"/>
      <c r="BE30" s="98"/>
      <c r="BF30" s="98"/>
      <c r="BG30" s="116">
        <f t="shared" si="196"/>
        <v>0</v>
      </c>
      <c r="BH30" s="116">
        <f t="shared" si="197"/>
        <v>0</v>
      </c>
      <c r="BI30" s="116">
        <f t="shared" si="198"/>
        <v>0</v>
      </c>
      <c r="BJ30" s="116">
        <f t="shared" si="199"/>
        <v>0</v>
      </c>
      <c r="BK30" s="116">
        <f t="shared" si="200"/>
        <v>0</v>
      </c>
      <c r="BL30" s="13"/>
      <c r="BM30" s="116">
        <f t="shared" si="201"/>
        <v>0</v>
      </c>
      <c r="BN30" s="116">
        <f t="shared" si="202"/>
        <v>0</v>
      </c>
      <c r="BO30" s="116">
        <f t="shared" si="203"/>
        <v>0</v>
      </c>
      <c r="BP30" s="116">
        <f t="shared" si="204"/>
        <v>0</v>
      </c>
      <c r="BQ30" s="116">
        <f t="shared" si="205"/>
        <v>0</v>
      </c>
      <c r="BR30" s="98"/>
      <c r="BS30" s="95"/>
      <c r="BT30" s="95"/>
      <c r="BU30" s="191"/>
      <c r="BV30" s="191"/>
      <c r="BW30" s="191"/>
      <c r="BX30" s="191"/>
      <c r="BY30" s="194"/>
      <c r="BZ30" s="98"/>
      <c r="CA30" s="95"/>
      <c r="CB30" s="95"/>
      <c r="CC30" s="191"/>
      <c r="CD30" s="191"/>
      <c r="CE30" s="191"/>
      <c r="CF30" s="191"/>
      <c r="CG30" s="194"/>
      <c r="CH30" s="98"/>
      <c r="CI30" s="95"/>
      <c r="CJ30" s="95"/>
      <c r="CK30" s="191"/>
      <c r="CL30" s="191"/>
      <c r="CM30" s="191"/>
      <c r="CN30" s="191"/>
      <c r="CO30" s="194"/>
      <c r="CP30" s="98"/>
      <c r="CQ30" s="95"/>
      <c r="CR30" s="95"/>
      <c r="CS30" s="191"/>
      <c r="CT30" s="191"/>
      <c r="CU30" s="191"/>
      <c r="CV30" s="191"/>
      <c r="CW30" s="194"/>
      <c r="CX30" s="98"/>
      <c r="CY30" s="95"/>
      <c r="CZ30" s="95"/>
      <c r="DA30" s="191"/>
      <c r="DB30" s="191"/>
      <c r="DC30" s="191"/>
      <c r="DD30" s="191"/>
      <c r="DE30" s="194"/>
      <c r="DF30" s="98"/>
      <c r="DG30" s="98"/>
      <c r="DH30" s="116">
        <f t="shared" si="216"/>
        <v>0</v>
      </c>
      <c r="DI30" s="116">
        <f t="shared" si="217"/>
        <v>0</v>
      </c>
      <c r="DJ30" s="116">
        <f t="shared" si="218"/>
        <v>0</v>
      </c>
      <c r="DK30" s="116">
        <f t="shared" si="219"/>
        <v>0</v>
      </c>
      <c r="DL30" s="116">
        <f t="shared" si="220"/>
        <v>0</v>
      </c>
      <c r="DM30" s="13"/>
      <c r="DN30" s="116">
        <f t="shared" si="221"/>
        <v>0</v>
      </c>
      <c r="DO30" s="116">
        <f t="shared" si="222"/>
        <v>0</v>
      </c>
      <c r="DP30" s="116">
        <f t="shared" si="223"/>
        <v>0</v>
      </c>
      <c r="DQ30" s="116">
        <f t="shared" si="224"/>
        <v>0</v>
      </c>
      <c r="DR30" s="116">
        <f t="shared" si="225"/>
        <v>0</v>
      </c>
      <c r="DS30" s="98"/>
      <c r="DT30" s="95"/>
      <c r="DU30" s="95"/>
      <c r="DV30" s="191"/>
      <c r="DW30" s="191"/>
      <c r="DX30" s="191"/>
      <c r="DY30" s="191"/>
      <c r="DZ30" s="194"/>
      <c r="EA30" s="98"/>
      <c r="EB30" s="95"/>
      <c r="EC30" s="95"/>
      <c r="ED30" s="191"/>
      <c r="EE30" s="191"/>
      <c r="EF30" s="191"/>
      <c r="EG30" s="191"/>
      <c r="EH30" s="194"/>
      <c r="EI30" s="98"/>
      <c r="EJ30" s="95"/>
      <c r="EK30" s="95"/>
      <c r="EL30" s="191"/>
      <c r="EM30" s="191"/>
      <c r="EN30" s="191"/>
      <c r="EO30" s="191"/>
      <c r="EP30" s="194"/>
      <c r="EQ30" s="98"/>
      <c r="ER30" s="95"/>
      <c r="ES30" s="95"/>
      <c r="ET30" s="191"/>
      <c r="EU30" s="191"/>
      <c r="EV30" s="191"/>
      <c r="EW30" s="191"/>
      <c r="EX30" s="194"/>
      <c r="EY30" s="98"/>
      <c r="EZ30" s="95"/>
      <c r="FA30" s="95"/>
      <c r="FB30" s="191"/>
      <c r="FC30" s="191"/>
      <c r="FD30" s="191"/>
      <c r="FE30" s="191"/>
      <c r="FF30" s="194"/>
      <c r="FG30" s="98"/>
      <c r="FH30" s="98"/>
      <c r="FI30" s="116">
        <f t="shared" si="236"/>
        <v>0</v>
      </c>
      <c r="FJ30" s="116">
        <f t="shared" si="237"/>
        <v>0</v>
      </c>
      <c r="FK30" s="116">
        <f t="shared" si="238"/>
        <v>0</v>
      </c>
      <c r="FL30" s="116">
        <f t="shared" si="239"/>
        <v>0</v>
      </c>
      <c r="FM30" s="116">
        <f t="shared" si="240"/>
        <v>0</v>
      </c>
      <c r="FN30" s="13"/>
      <c r="FO30" s="116">
        <f t="shared" si="241"/>
        <v>0</v>
      </c>
      <c r="FP30" s="116">
        <f t="shared" si="242"/>
        <v>0</v>
      </c>
      <c r="FQ30" s="116">
        <f t="shared" si="243"/>
        <v>0</v>
      </c>
      <c r="FR30" s="116">
        <f t="shared" si="244"/>
        <v>0</v>
      </c>
      <c r="FS30" s="116">
        <f t="shared" si="245"/>
        <v>0</v>
      </c>
      <c r="FT30" s="98"/>
      <c r="FU30" s="95"/>
      <c r="FV30" s="95"/>
      <c r="FW30" s="191"/>
      <c r="FX30" s="191"/>
      <c r="FY30" s="191"/>
      <c r="FZ30" s="191"/>
      <c r="GA30" s="194"/>
      <c r="GB30" s="98"/>
      <c r="GC30" s="95"/>
      <c r="GD30" s="95"/>
      <c r="GE30" s="191"/>
      <c r="GF30" s="191"/>
      <c r="GG30" s="191"/>
      <c r="GH30" s="191"/>
      <c r="GI30" s="194"/>
      <c r="GJ30" s="98"/>
      <c r="GK30" s="95"/>
      <c r="GL30" s="95"/>
      <c r="GM30" s="191"/>
      <c r="GN30" s="191"/>
      <c r="GO30" s="191"/>
      <c r="GP30" s="191"/>
      <c r="GQ30" s="194"/>
      <c r="GR30" s="98"/>
      <c r="GS30" s="95"/>
      <c r="GT30" s="95"/>
      <c r="GU30" s="191"/>
      <c r="GV30" s="191"/>
      <c r="GW30" s="191"/>
      <c r="GX30" s="191"/>
      <c r="GY30" s="194"/>
      <c r="GZ30" s="98"/>
      <c r="HA30" s="95"/>
      <c r="HB30" s="95"/>
      <c r="HC30" s="191"/>
      <c r="HD30" s="191"/>
      <c r="HE30" s="191"/>
      <c r="HF30" s="191"/>
      <c r="HG30" s="194"/>
      <c r="HH30" s="98"/>
      <c r="HI30" s="98"/>
      <c r="HJ30" s="116">
        <f t="shared" si="256"/>
        <v>0</v>
      </c>
      <c r="HK30" s="116">
        <f t="shared" si="257"/>
        <v>0</v>
      </c>
      <c r="HL30" s="116">
        <f t="shared" si="258"/>
        <v>0</v>
      </c>
      <c r="HM30" s="116">
        <f t="shared" si="259"/>
        <v>0</v>
      </c>
      <c r="HN30" s="116">
        <f t="shared" si="260"/>
        <v>0</v>
      </c>
      <c r="HO30" s="13"/>
      <c r="HP30" s="116">
        <f t="shared" si="261"/>
        <v>0</v>
      </c>
      <c r="HQ30" s="116">
        <f t="shared" si="262"/>
        <v>0</v>
      </c>
      <c r="HR30" s="116">
        <f t="shared" si="263"/>
        <v>0</v>
      </c>
      <c r="HS30" s="116">
        <f t="shared" si="264"/>
        <v>0</v>
      </c>
      <c r="HT30" s="116">
        <f t="shared" si="265"/>
        <v>0</v>
      </c>
      <c r="HU30" s="98"/>
      <c r="HV30" s="95"/>
      <c r="HW30" s="95"/>
      <c r="HX30" s="191"/>
      <c r="HY30" s="191"/>
      <c r="HZ30" s="191"/>
      <c r="IA30" s="191"/>
      <c r="IB30" s="194"/>
      <c r="IC30" s="98"/>
      <c r="ID30" s="95"/>
      <c r="IE30" s="95"/>
      <c r="IF30" s="191"/>
      <c r="IG30" s="191"/>
      <c r="IH30" s="191"/>
      <c r="II30" s="191"/>
      <c r="IJ30" s="194"/>
      <c r="IK30" s="98"/>
      <c r="IL30" s="95"/>
      <c r="IM30" s="95"/>
      <c r="IN30" s="191"/>
      <c r="IO30" s="191"/>
      <c r="IP30" s="191"/>
      <c r="IQ30" s="191"/>
      <c r="IR30" s="194"/>
      <c r="IS30" s="98"/>
      <c r="IT30" s="95"/>
      <c r="IU30" s="95"/>
      <c r="IV30" s="191"/>
      <c r="IW30" s="191"/>
      <c r="IX30" s="191"/>
      <c r="IY30" s="191"/>
      <c r="IZ30" s="194"/>
      <c r="JA30" s="98"/>
      <c r="JB30" s="95"/>
      <c r="JC30" s="95"/>
      <c r="JD30" s="191"/>
      <c r="JE30" s="191"/>
      <c r="JF30" s="191"/>
      <c r="JG30" s="191"/>
      <c r="JH30" s="194"/>
      <c r="JI30" s="98"/>
      <c r="JJ30" s="98"/>
      <c r="JK30" s="116">
        <f t="shared" si="276"/>
        <v>0</v>
      </c>
      <c r="JL30" s="116">
        <f t="shared" si="277"/>
        <v>0</v>
      </c>
      <c r="JM30" s="116">
        <f t="shared" si="278"/>
        <v>0</v>
      </c>
      <c r="JN30" s="116">
        <f t="shared" si="279"/>
        <v>0</v>
      </c>
      <c r="JO30" s="116">
        <f t="shared" si="280"/>
        <v>0</v>
      </c>
      <c r="JP30" s="13"/>
      <c r="JQ30" s="116">
        <f t="shared" si="281"/>
        <v>0</v>
      </c>
      <c r="JR30" s="116">
        <f t="shared" si="282"/>
        <v>0</v>
      </c>
      <c r="JS30" s="116">
        <f t="shared" si="283"/>
        <v>0</v>
      </c>
      <c r="JT30" s="116">
        <f t="shared" si="284"/>
        <v>0</v>
      </c>
      <c r="JU30" s="116">
        <f t="shared" si="285"/>
        <v>0</v>
      </c>
      <c r="JV30" s="98"/>
      <c r="JW30" s="95"/>
      <c r="JX30" s="95"/>
      <c r="JY30" s="191"/>
      <c r="JZ30" s="191"/>
      <c r="KA30" s="191"/>
      <c r="KB30" s="191"/>
      <c r="KC30" s="194"/>
      <c r="KD30" s="98"/>
      <c r="KE30" s="95"/>
      <c r="KF30" s="95"/>
      <c r="KG30" s="191"/>
      <c r="KH30" s="191"/>
      <c r="KI30" s="191"/>
      <c r="KJ30" s="191"/>
      <c r="KK30" s="194"/>
      <c r="KL30" s="98"/>
      <c r="KM30" s="95"/>
      <c r="KN30" s="95"/>
      <c r="KO30" s="191"/>
      <c r="KP30" s="191"/>
      <c r="KQ30" s="191"/>
      <c r="KR30" s="191"/>
      <c r="KS30" s="194"/>
      <c r="KT30" s="98"/>
      <c r="KU30" s="95"/>
      <c r="KV30" s="95"/>
      <c r="KW30" s="191"/>
      <c r="KX30" s="191"/>
      <c r="KY30" s="191"/>
      <c r="KZ30" s="191"/>
      <c r="LA30" s="194"/>
      <c r="LB30" s="98"/>
      <c r="LC30" s="95"/>
      <c r="LD30" s="95"/>
      <c r="LE30" s="191"/>
      <c r="LF30" s="191"/>
      <c r="LG30" s="191"/>
      <c r="LH30" s="191"/>
      <c r="LI30" s="194"/>
      <c r="LJ30" s="98"/>
      <c r="LK30" s="98"/>
      <c r="LL30" s="116">
        <f t="shared" si="296"/>
        <v>0</v>
      </c>
      <c r="LM30" s="116">
        <f t="shared" si="297"/>
        <v>0</v>
      </c>
      <c r="LN30" s="116">
        <f t="shared" si="298"/>
        <v>0</v>
      </c>
      <c r="LO30" s="116">
        <f t="shared" si="299"/>
        <v>0</v>
      </c>
      <c r="LP30" s="116">
        <f t="shared" si="300"/>
        <v>0</v>
      </c>
      <c r="LQ30" s="13"/>
      <c r="LR30" s="116">
        <f t="shared" si="301"/>
        <v>0</v>
      </c>
      <c r="LS30" s="116">
        <f t="shared" si="302"/>
        <v>0</v>
      </c>
      <c r="LT30" s="116">
        <f t="shared" si="303"/>
        <v>0</v>
      </c>
      <c r="LU30" s="116">
        <f t="shared" si="304"/>
        <v>0</v>
      </c>
      <c r="LV30" s="116">
        <f t="shared" si="305"/>
        <v>0</v>
      </c>
      <c r="LW30" s="98"/>
      <c r="LX30" s="95"/>
      <c r="LY30" s="95"/>
      <c r="LZ30" s="191"/>
      <c r="MA30" s="191"/>
      <c r="MB30" s="191"/>
      <c r="MC30" s="191"/>
      <c r="MD30" s="194"/>
      <c r="ME30" s="98"/>
      <c r="MF30" s="95"/>
      <c r="MG30" s="95"/>
      <c r="MH30" s="191"/>
      <c r="MI30" s="191"/>
      <c r="MJ30" s="191"/>
      <c r="MK30" s="191"/>
      <c r="ML30" s="194"/>
      <c r="MM30" s="98"/>
      <c r="MN30" s="95"/>
      <c r="MO30" s="95"/>
      <c r="MP30" s="191"/>
      <c r="MQ30" s="191"/>
      <c r="MR30" s="191"/>
      <c r="MS30" s="191"/>
      <c r="MT30" s="194"/>
      <c r="MU30" s="98"/>
      <c r="MV30" s="95"/>
      <c r="MW30" s="95"/>
      <c r="MX30" s="191"/>
      <c r="MY30" s="191"/>
      <c r="MZ30" s="191"/>
      <c r="NA30" s="191"/>
      <c r="NB30" s="194"/>
      <c r="NC30" s="98"/>
      <c r="ND30" s="95"/>
      <c r="NE30" s="95"/>
      <c r="NF30" s="191"/>
      <c r="NG30" s="191"/>
      <c r="NH30" s="191"/>
      <c r="NI30" s="191"/>
      <c r="NJ30" s="194"/>
      <c r="NK30" s="98"/>
      <c r="NL30" s="98"/>
      <c r="NM30" s="98"/>
      <c r="NN30" s="98"/>
      <c r="NO30" s="98"/>
      <c r="NP30" s="98"/>
      <c r="NQ30" s="98"/>
      <c r="NR30" s="98"/>
      <c r="NS30" s="98"/>
      <c r="NT30" s="98"/>
      <c r="NU30" s="98"/>
      <c r="NV30" s="98"/>
      <c r="NW30" s="98"/>
      <c r="NX30" s="98"/>
      <c r="NY30" s="98"/>
      <c r="NZ30" s="98"/>
      <c r="OA30" s="98"/>
      <c r="OB30" s="98"/>
      <c r="OC30" s="98"/>
      <c r="OD30" s="98"/>
      <c r="OE30" s="98"/>
      <c r="OF30" s="98"/>
      <c r="OG30" s="98"/>
      <c r="OH30" s="98"/>
      <c r="OI30" s="98"/>
      <c r="OJ30" s="98"/>
      <c r="OK30" s="98"/>
      <c r="OL30" s="98"/>
      <c r="OM30" s="98"/>
      <c r="ON30" s="98"/>
      <c r="OO30" s="98"/>
      <c r="OP30" s="98"/>
      <c r="OQ30" s="98"/>
      <c r="OR30" s="98"/>
      <c r="OS30" s="98"/>
      <c r="OT30" s="98"/>
      <c r="OU30" s="98"/>
      <c r="OV30" s="98"/>
      <c r="OW30" s="98"/>
      <c r="OX30" s="98"/>
      <c r="OY30" s="98"/>
      <c r="OZ30" s="98"/>
      <c r="PA30" s="98"/>
      <c r="PB30" s="98"/>
      <c r="PC30" s="98"/>
      <c r="PD30" s="98"/>
    </row>
    <row r="31" spans="1:420" s="99" customFormat="1" ht="61.2" x14ac:dyDescent="0.3">
      <c r="A31" s="13"/>
      <c r="B31" s="150" t="s">
        <v>1221</v>
      </c>
      <c r="C31" s="147" t="s">
        <v>1158</v>
      </c>
      <c r="D31" s="161" t="s">
        <v>1176</v>
      </c>
      <c r="E31" s="98"/>
      <c r="F31" s="198"/>
      <c r="G31" s="199"/>
      <c r="H31" s="199"/>
      <c r="I31" s="200"/>
      <c r="J31" s="116">
        <f t="shared" si="192"/>
        <v>0</v>
      </c>
      <c r="K31" s="13"/>
      <c r="L31" s="198"/>
      <c r="M31" s="199"/>
      <c r="N31" s="199"/>
      <c r="O31" s="200"/>
      <c r="P31" s="116">
        <f t="shared" si="193"/>
        <v>0</v>
      </c>
      <c r="Q31" s="98"/>
      <c r="R31" s="198"/>
      <c r="S31" s="199"/>
      <c r="T31" s="199"/>
      <c r="U31" s="199"/>
      <c r="V31" s="199"/>
      <c r="W31" s="199"/>
      <c r="X31" s="200"/>
      <c r="Y31" s="98"/>
      <c r="Z31" s="198"/>
      <c r="AA31" s="199"/>
      <c r="AB31" s="199"/>
      <c r="AC31" s="199"/>
      <c r="AD31" s="199"/>
      <c r="AE31" s="199"/>
      <c r="AF31" s="200"/>
      <c r="AG31" s="98"/>
      <c r="AH31" s="198"/>
      <c r="AI31" s="199"/>
      <c r="AJ31" s="199"/>
      <c r="AK31" s="199"/>
      <c r="AL31" s="199"/>
      <c r="AM31" s="199"/>
      <c r="AN31" s="200"/>
      <c r="AO31" s="98"/>
      <c r="AP31" s="198"/>
      <c r="AQ31" s="199"/>
      <c r="AR31" s="199"/>
      <c r="AS31" s="199"/>
      <c r="AT31" s="199"/>
      <c r="AU31" s="199"/>
      <c r="AV31" s="200"/>
      <c r="AW31" s="98"/>
      <c r="AX31" s="95"/>
      <c r="AY31" s="27">
        <f t="shared" ref="AY31" si="378">AZ31+BA31</f>
        <v>0</v>
      </c>
      <c r="AZ31" s="95"/>
      <c r="BA31" s="95"/>
      <c r="BB31" s="27">
        <f t="shared" ref="BB31" si="379">BC31+BD31</f>
        <v>0</v>
      </c>
      <c r="BC31" s="95"/>
      <c r="BD31" s="95"/>
      <c r="BE31" s="98"/>
      <c r="BF31" s="98"/>
      <c r="BG31" s="116">
        <f t="shared" si="196"/>
        <v>0</v>
      </c>
      <c r="BH31" s="116">
        <f t="shared" si="197"/>
        <v>0</v>
      </c>
      <c r="BI31" s="116">
        <f t="shared" si="198"/>
        <v>0</v>
      </c>
      <c r="BJ31" s="116">
        <f t="shared" si="199"/>
        <v>0</v>
      </c>
      <c r="BK31" s="116">
        <f t="shared" si="200"/>
        <v>0</v>
      </c>
      <c r="BL31" s="13"/>
      <c r="BM31" s="116">
        <f t="shared" si="201"/>
        <v>0</v>
      </c>
      <c r="BN31" s="116">
        <f t="shared" si="202"/>
        <v>0</v>
      </c>
      <c r="BO31" s="116">
        <f t="shared" si="203"/>
        <v>0</v>
      </c>
      <c r="BP31" s="116">
        <f t="shared" si="204"/>
        <v>0</v>
      </c>
      <c r="BQ31" s="116">
        <f t="shared" si="205"/>
        <v>0</v>
      </c>
      <c r="BR31" s="98"/>
      <c r="BS31" s="95"/>
      <c r="BT31" s="27">
        <f t="shared" ref="BT31" si="380">BU31+BV31</f>
        <v>0</v>
      </c>
      <c r="BU31" s="95"/>
      <c r="BV31" s="95"/>
      <c r="BW31" s="27">
        <f t="shared" ref="BW31" si="381">BX31+BY31</f>
        <v>0</v>
      </c>
      <c r="BX31" s="95"/>
      <c r="BY31" s="95"/>
      <c r="BZ31" s="98"/>
      <c r="CA31" s="95"/>
      <c r="CB31" s="27">
        <f t="shared" ref="CB31" si="382">CC31+CD31</f>
        <v>0</v>
      </c>
      <c r="CC31" s="95"/>
      <c r="CD31" s="95"/>
      <c r="CE31" s="27">
        <f t="shared" ref="CE31" si="383">CF31+CG31</f>
        <v>0</v>
      </c>
      <c r="CF31" s="95"/>
      <c r="CG31" s="95"/>
      <c r="CH31" s="98"/>
      <c r="CI31" s="95"/>
      <c r="CJ31" s="27">
        <f t="shared" ref="CJ31" si="384">CK31+CL31</f>
        <v>0</v>
      </c>
      <c r="CK31" s="95"/>
      <c r="CL31" s="95"/>
      <c r="CM31" s="27">
        <f t="shared" ref="CM31" si="385">CN31+CO31</f>
        <v>0</v>
      </c>
      <c r="CN31" s="95"/>
      <c r="CO31" s="95"/>
      <c r="CP31" s="98"/>
      <c r="CQ31" s="95"/>
      <c r="CR31" s="27">
        <f t="shared" ref="CR31" si="386">CS31+CT31</f>
        <v>0</v>
      </c>
      <c r="CS31" s="95"/>
      <c r="CT31" s="95"/>
      <c r="CU31" s="27">
        <f t="shared" ref="CU31" si="387">CV31+CW31</f>
        <v>0</v>
      </c>
      <c r="CV31" s="95"/>
      <c r="CW31" s="95"/>
      <c r="CX31" s="98"/>
      <c r="CY31" s="95"/>
      <c r="CZ31" s="27">
        <f t="shared" ref="CZ31" si="388">DA31+DB31</f>
        <v>0</v>
      </c>
      <c r="DA31" s="95"/>
      <c r="DB31" s="95"/>
      <c r="DC31" s="27">
        <f t="shared" ref="DC31" si="389">DD31+DE31</f>
        <v>0</v>
      </c>
      <c r="DD31" s="95"/>
      <c r="DE31" s="95"/>
      <c r="DF31" s="98"/>
      <c r="DG31" s="98"/>
      <c r="DH31" s="116">
        <f t="shared" si="216"/>
        <v>0</v>
      </c>
      <c r="DI31" s="116">
        <f t="shared" si="217"/>
        <v>0</v>
      </c>
      <c r="DJ31" s="116">
        <f t="shared" si="218"/>
        <v>0</v>
      </c>
      <c r="DK31" s="116">
        <f t="shared" si="219"/>
        <v>0</v>
      </c>
      <c r="DL31" s="116">
        <f t="shared" si="220"/>
        <v>0</v>
      </c>
      <c r="DM31" s="13"/>
      <c r="DN31" s="116">
        <f t="shared" si="221"/>
        <v>0</v>
      </c>
      <c r="DO31" s="116">
        <f t="shared" si="222"/>
        <v>0</v>
      </c>
      <c r="DP31" s="116">
        <f t="shared" si="223"/>
        <v>0</v>
      </c>
      <c r="DQ31" s="116">
        <f t="shared" si="224"/>
        <v>0</v>
      </c>
      <c r="DR31" s="116">
        <f t="shared" si="225"/>
        <v>0</v>
      </c>
      <c r="DS31" s="98"/>
      <c r="DT31" s="95"/>
      <c r="DU31" s="27">
        <f t="shared" ref="DU31" si="390">DV31+DW31</f>
        <v>0</v>
      </c>
      <c r="DV31" s="95"/>
      <c r="DW31" s="95"/>
      <c r="DX31" s="27">
        <f t="shared" ref="DX31" si="391">DY31+DZ31</f>
        <v>0</v>
      </c>
      <c r="DY31" s="95"/>
      <c r="DZ31" s="95"/>
      <c r="EA31" s="98"/>
      <c r="EB31" s="95"/>
      <c r="EC31" s="27">
        <f t="shared" ref="EC31" si="392">ED31+EE31</f>
        <v>0</v>
      </c>
      <c r="ED31" s="95"/>
      <c r="EE31" s="95"/>
      <c r="EF31" s="27">
        <f t="shared" ref="EF31" si="393">EG31+EH31</f>
        <v>0</v>
      </c>
      <c r="EG31" s="95"/>
      <c r="EH31" s="95"/>
      <c r="EI31" s="98"/>
      <c r="EJ31" s="95"/>
      <c r="EK31" s="27">
        <f t="shared" ref="EK31" si="394">EL31+EM31</f>
        <v>0</v>
      </c>
      <c r="EL31" s="95"/>
      <c r="EM31" s="95"/>
      <c r="EN31" s="27">
        <f t="shared" ref="EN31" si="395">EO31+EP31</f>
        <v>0</v>
      </c>
      <c r="EO31" s="95"/>
      <c r="EP31" s="95"/>
      <c r="EQ31" s="98"/>
      <c r="ER31" s="95"/>
      <c r="ES31" s="27">
        <f t="shared" ref="ES31" si="396">ET31+EU31</f>
        <v>0</v>
      </c>
      <c r="ET31" s="95"/>
      <c r="EU31" s="95"/>
      <c r="EV31" s="27">
        <f t="shared" ref="EV31" si="397">EW31+EX31</f>
        <v>0</v>
      </c>
      <c r="EW31" s="95"/>
      <c r="EX31" s="95"/>
      <c r="EY31" s="98"/>
      <c r="EZ31" s="95"/>
      <c r="FA31" s="27">
        <f t="shared" ref="FA31" si="398">FB31+FC31</f>
        <v>0</v>
      </c>
      <c r="FB31" s="95"/>
      <c r="FC31" s="95"/>
      <c r="FD31" s="27">
        <f t="shared" ref="FD31" si="399">FE31+FF31</f>
        <v>0</v>
      </c>
      <c r="FE31" s="95"/>
      <c r="FF31" s="95"/>
      <c r="FG31" s="98"/>
      <c r="FH31" s="98"/>
      <c r="FI31" s="116">
        <f t="shared" si="236"/>
        <v>0</v>
      </c>
      <c r="FJ31" s="116">
        <f t="shared" si="237"/>
        <v>0</v>
      </c>
      <c r="FK31" s="116">
        <f t="shared" si="238"/>
        <v>0</v>
      </c>
      <c r="FL31" s="116">
        <f t="shared" si="239"/>
        <v>0</v>
      </c>
      <c r="FM31" s="116">
        <f t="shared" si="240"/>
        <v>0</v>
      </c>
      <c r="FN31" s="13"/>
      <c r="FO31" s="116">
        <f t="shared" si="241"/>
        <v>0</v>
      </c>
      <c r="FP31" s="116">
        <f t="shared" si="242"/>
        <v>0</v>
      </c>
      <c r="FQ31" s="116">
        <f t="shared" si="243"/>
        <v>0</v>
      </c>
      <c r="FR31" s="116">
        <f t="shared" si="244"/>
        <v>0</v>
      </c>
      <c r="FS31" s="116">
        <f t="shared" si="245"/>
        <v>0</v>
      </c>
      <c r="FT31" s="98"/>
      <c r="FU31" s="95"/>
      <c r="FV31" s="27">
        <f t="shared" ref="FV31" si="400">FW31+FX31</f>
        <v>0</v>
      </c>
      <c r="FW31" s="95"/>
      <c r="FX31" s="95"/>
      <c r="FY31" s="27">
        <f t="shared" ref="FY31" si="401">FZ31+GA31</f>
        <v>0</v>
      </c>
      <c r="FZ31" s="95"/>
      <c r="GA31" s="95"/>
      <c r="GB31" s="98"/>
      <c r="GC31" s="95"/>
      <c r="GD31" s="27">
        <f t="shared" ref="GD31" si="402">GE31+GF31</f>
        <v>0</v>
      </c>
      <c r="GE31" s="95"/>
      <c r="GF31" s="95"/>
      <c r="GG31" s="27">
        <f t="shared" ref="GG31" si="403">GH31+GI31</f>
        <v>0</v>
      </c>
      <c r="GH31" s="95"/>
      <c r="GI31" s="95"/>
      <c r="GJ31" s="98"/>
      <c r="GK31" s="95"/>
      <c r="GL31" s="27">
        <f t="shared" ref="GL31" si="404">GM31+GN31</f>
        <v>0</v>
      </c>
      <c r="GM31" s="95"/>
      <c r="GN31" s="95"/>
      <c r="GO31" s="27">
        <f t="shared" ref="GO31" si="405">GP31+GQ31</f>
        <v>0</v>
      </c>
      <c r="GP31" s="95"/>
      <c r="GQ31" s="95"/>
      <c r="GR31" s="98"/>
      <c r="GS31" s="95"/>
      <c r="GT31" s="27">
        <f t="shared" ref="GT31" si="406">GU31+GV31</f>
        <v>0</v>
      </c>
      <c r="GU31" s="95"/>
      <c r="GV31" s="95"/>
      <c r="GW31" s="27">
        <f t="shared" ref="GW31" si="407">GX31+GY31</f>
        <v>0</v>
      </c>
      <c r="GX31" s="95"/>
      <c r="GY31" s="95"/>
      <c r="GZ31" s="98"/>
      <c r="HA31" s="95"/>
      <c r="HB31" s="27">
        <f t="shared" ref="HB31" si="408">HC31+HD31</f>
        <v>0</v>
      </c>
      <c r="HC31" s="95"/>
      <c r="HD31" s="95"/>
      <c r="HE31" s="27">
        <f t="shared" ref="HE31" si="409">HF31+HG31</f>
        <v>0</v>
      </c>
      <c r="HF31" s="95"/>
      <c r="HG31" s="95"/>
      <c r="HH31" s="98"/>
      <c r="HI31" s="98"/>
      <c r="HJ31" s="116">
        <f t="shared" si="256"/>
        <v>0</v>
      </c>
      <c r="HK31" s="116">
        <f t="shared" si="257"/>
        <v>0</v>
      </c>
      <c r="HL31" s="116">
        <f t="shared" si="258"/>
        <v>0</v>
      </c>
      <c r="HM31" s="116">
        <f t="shared" si="259"/>
        <v>0</v>
      </c>
      <c r="HN31" s="116">
        <f t="shared" si="260"/>
        <v>0</v>
      </c>
      <c r="HO31" s="13"/>
      <c r="HP31" s="116">
        <f t="shared" si="261"/>
        <v>0</v>
      </c>
      <c r="HQ31" s="116">
        <f t="shared" si="262"/>
        <v>0</v>
      </c>
      <c r="HR31" s="116">
        <f t="shared" si="263"/>
        <v>0</v>
      </c>
      <c r="HS31" s="116">
        <f t="shared" si="264"/>
        <v>0</v>
      </c>
      <c r="HT31" s="116">
        <f t="shared" si="265"/>
        <v>0</v>
      </c>
      <c r="HU31" s="98"/>
      <c r="HV31" s="95"/>
      <c r="HW31" s="27">
        <f t="shared" ref="HW31" si="410">HX31+HY31</f>
        <v>0</v>
      </c>
      <c r="HX31" s="95"/>
      <c r="HY31" s="95"/>
      <c r="HZ31" s="27">
        <f t="shared" ref="HZ31" si="411">IA31+IB31</f>
        <v>0</v>
      </c>
      <c r="IA31" s="95"/>
      <c r="IB31" s="95"/>
      <c r="IC31" s="98"/>
      <c r="ID31" s="95"/>
      <c r="IE31" s="27">
        <f t="shared" ref="IE31" si="412">IF31+IG31</f>
        <v>0</v>
      </c>
      <c r="IF31" s="95"/>
      <c r="IG31" s="95"/>
      <c r="IH31" s="27">
        <f t="shared" ref="IH31" si="413">II31+IJ31</f>
        <v>0</v>
      </c>
      <c r="II31" s="95"/>
      <c r="IJ31" s="95"/>
      <c r="IK31" s="98"/>
      <c r="IL31" s="95"/>
      <c r="IM31" s="27">
        <f t="shared" ref="IM31" si="414">IN31+IO31</f>
        <v>0</v>
      </c>
      <c r="IN31" s="95"/>
      <c r="IO31" s="95"/>
      <c r="IP31" s="27">
        <f t="shared" ref="IP31" si="415">IQ31+IR31</f>
        <v>0</v>
      </c>
      <c r="IQ31" s="95"/>
      <c r="IR31" s="95"/>
      <c r="IS31" s="98"/>
      <c r="IT31" s="95"/>
      <c r="IU31" s="27">
        <f t="shared" ref="IU31" si="416">IV31+IW31</f>
        <v>0</v>
      </c>
      <c r="IV31" s="95"/>
      <c r="IW31" s="95"/>
      <c r="IX31" s="27">
        <f t="shared" ref="IX31" si="417">IY31+IZ31</f>
        <v>0</v>
      </c>
      <c r="IY31" s="95"/>
      <c r="IZ31" s="95"/>
      <c r="JA31" s="98"/>
      <c r="JB31" s="95"/>
      <c r="JC31" s="27">
        <f t="shared" ref="JC31" si="418">JD31+JE31</f>
        <v>0</v>
      </c>
      <c r="JD31" s="95"/>
      <c r="JE31" s="95"/>
      <c r="JF31" s="27">
        <f t="shared" ref="JF31" si="419">JG31+JH31</f>
        <v>0</v>
      </c>
      <c r="JG31" s="95"/>
      <c r="JH31" s="95"/>
      <c r="JI31" s="98"/>
      <c r="JJ31" s="98"/>
      <c r="JK31" s="116">
        <f t="shared" si="276"/>
        <v>0</v>
      </c>
      <c r="JL31" s="116">
        <f t="shared" si="277"/>
        <v>0</v>
      </c>
      <c r="JM31" s="116">
        <f t="shared" si="278"/>
        <v>0</v>
      </c>
      <c r="JN31" s="116">
        <f t="shared" si="279"/>
        <v>0</v>
      </c>
      <c r="JO31" s="116">
        <f t="shared" si="280"/>
        <v>0</v>
      </c>
      <c r="JP31" s="13"/>
      <c r="JQ31" s="116">
        <f t="shared" si="281"/>
        <v>0</v>
      </c>
      <c r="JR31" s="116">
        <f t="shared" si="282"/>
        <v>0</v>
      </c>
      <c r="JS31" s="116">
        <f t="shared" si="283"/>
        <v>0</v>
      </c>
      <c r="JT31" s="116">
        <f t="shared" si="284"/>
        <v>0</v>
      </c>
      <c r="JU31" s="116">
        <f t="shared" si="285"/>
        <v>0</v>
      </c>
      <c r="JV31" s="98"/>
      <c r="JW31" s="95"/>
      <c r="JX31" s="27">
        <f t="shared" ref="JX31" si="420">JY31+JZ31</f>
        <v>0</v>
      </c>
      <c r="JY31" s="95"/>
      <c r="JZ31" s="95"/>
      <c r="KA31" s="27">
        <f t="shared" ref="KA31" si="421">KB31+KC31</f>
        <v>0</v>
      </c>
      <c r="KB31" s="95"/>
      <c r="KC31" s="95"/>
      <c r="KD31" s="98"/>
      <c r="KE31" s="95"/>
      <c r="KF31" s="27">
        <f t="shared" ref="KF31" si="422">KG31+KH31</f>
        <v>0</v>
      </c>
      <c r="KG31" s="95"/>
      <c r="KH31" s="95"/>
      <c r="KI31" s="27">
        <f t="shared" ref="KI31" si="423">KJ31+KK31</f>
        <v>0</v>
      </c>
      <c r="KJ31" s="95"/>
      <c r="KK31" s="95"/>
      <c r="KL31" s="98"/>
      <c r="KM31" s="95"/>
      <c r="KN31" s="27">
        <f t="shared" ref="KN31" si="424">KO31+KP31</f>
        <v>0</v>
      </c>
      <c r="KO31" s="95"/>
      <c r="KP31" s="95"/>
      <c r="KQ31" s="27">
        <f t="shared" ref="KQ31" si="425">KR31+KS31</f>
        <v>0</v>
      </c>
      <c r="KR31" s="95"/>
      <c r="KS31" s="95"/>
      <c r="KT31" s="98"/>
      <c r="KU31" s="95"/>
      <c r="KV31" s="27">
        <f t="shared" ref="KV31" si="426">KW31+KX31</f>
        <v>0</v>
      </c>
      <c r="KW31" s="95"/>
      <c r="KX31" s="95"/>
      <c r="KY31" s="27">
        <f t="shared" ref="KY31" si="427">KZ31+LA31</f>
        <v>0</v>
      </c>
      <c r="KZ31" s="95"/>
      <c r="LA31" s="95"/>
      <c r="LB31" s="98"/>
      <c r="LC31" s="95"/>
      <c r="LD31" s="27">
        <f t="shared" ref="LD31" si="428">LE31+LF31</f>
        <v>0</v>
      </c>
      <c r="LE31" s="95"/>
      <c r="LF31" s="95"/>
      <c r="LG31" s="27">
        <f t="shared" ref="LG31" si="429">LH31+LI31</f>
        <v>0</v>
      </c>
      <c r="LH31" s="95"/>
      <c r="LI31" s="95"/>
      <c r="LJ31" s="98"/>
      <c r="LK31" s="98"/>
      <c r="LL31" s="116">
        <f t="shared" si="296"/>
        <v>0</v>
      </c>
      <c r="LM31" s="116">
        <f t="shared" si="297"/>
        <v>0</v>
      </c>
      <c r="LN31" s="116">
        <f t="shared" si="298"/>
        <v>0</v>
      </c>
      <c r="LO31" s="116">
        <f t="shared" si="299"/>
        <v>0</v>
      </c>
      <c r="LP31" s="116">
        <f t="shared" si="300"/>
        <v>0</v>
      </c>
      <c r="LQ31" s="13"/>
      <c r="LR31" s="116">
        <f t="shared" si="301"/>
        <v>0</v>
      </c>
      <c r="LS31" s="116">
        <f t="shared" si="302"/>
        <v>0</v>
      </c>
      <c r="LT31" s="116">
        <f t="shared" si="303"/>
        <v>0</v>
      </c>
      <c r="LU31" s="116">
        <f t="shared" si="304"/>
        <v>0</v>
      </c>
      <c r="LV31" s="116">
        <f t="shared" si="305"/>
        <v>0</v>
      </c>
      <c r="LW31" s="98"/>
      <c r="LX31" s="95"/>
      <c r="LY31" s="27">
        <f t="shared" ref="LY31" si="430">LZ31+MA31</f>
        <v>0</v>
      </c>
      <c r="LZ31" s="95"/>
      <c r="MA31" s="95"/>
      <c r="MB31" s="27">
        <f t="shared" ref="MB31" si="431">MC31+MD31</f>
        <v>0</v>
      </c>
      <c r="MC31" s="95"/>
      <c r="MD31" s="95"/>
      <c r="ME31" s="98"/>
      <c r="MF31" s="95"/>
      <c r="MG31" s="27">
        <f t="shared" ref="MG31" si="432">MH31+MI31</f>
        <v>0</v>
      </c>
      <c r="MH31" s="95"/>
      <c r="MI31" s="95"/>
      <c r="MJ31" s="27">
        <f t="shared" ref="MJ31" si="433">MK31+ML31</f>
        <v>0</v>
      </c>
      <c r="MK31" s="95"/>
      <c r="ML31" s="95"/>
      <c r="MM31" s="98"/>
      <c r="MN31" s="95"/>
      <c r="MO31" s="27">
        <f t="shared" ref="MO31" si="434">MP31+MQ31</f>
        <v>0</v>
      </c>
      <c r="MP31" s="95"/>
      <c r="MQ31" s="95"/>
      <c r="MR31" s="27">
        <f t="shared" ref="MR31" si="435">MS31+MT31</f>
        <v>0</v>
      </c>
      <c r="MS31" s="95"/>
      <c r="MT31" s="95"/>
      <c r="MU31" s="98"/>
      <c r="MV31" s="95"/>
      <c r="MW31" s="27">
        <f t="shared" ref="MW31" si="436">MX31+MY31</f>
        <v>0</v>
      </c>
      <c r="MX31" s="95"/>
      <c r="MY31" s="95"/>
      <c r="MZ31" s="27">
        <f t="shared" ref="MZ31" si="437">NA31+NB31</f>
        <v>0</v>
      </c>
      <c r="NA31" s="95"/>
      <c r="NB31" s="95"/>
      <c r="NC31" s="98"/>
      <c r="ND31" s="95"/>
      <c r="NE31" s="27">
        <f t="shared" ref="NE31" si="438">NF31+NG31</f>
        <v>0</v>
      </c>
      <c r="NF31" s="95"/>
      <c r="NG31" s="95"/>
      <c r="NH31" s="27">
        <f t="shared" ref="NH31" si="439">NI31+NJ31</f>
        <v>0</v>
      </c>
      <c r="NI31" s="95"/>
      <c r="NJ31" s="95"/>
      <c r="NK31" s="98"/>
      <c r="NL31" s="98"/>
      <c r="NM31" s="98"/>
      <c r="NN31" s="98"/>
      <c r="NO31" s="98"/>
      <c r="NP31" s="98"/>
      <c r="NQ31" s="98"/>
      <c r="NR31" s="98"/>
      <c r="NS31" s="98"/>
      <c r="NT31" s="98"/>
      <c r="NU31" s="98"/>
      <c r="NV31" s="98"/>
      <c r="NW31" s="98"/>
      <c r="NX31" s="98"/>
      <c r="NY31" s="98"/>
      <c r="NZ31" s="98"/>
      <c r="OA31" s="98"/>
      <c r="OB31" s="98"/>
      <c r="OC31" s="98"/>
      <c r="OD31" s="98"/>
      <c r="OE31" s="98"/>
      <c r="OF31" s="98"/>
      <c r="OG31" s="98"/>
      <c r="OH31" s="98"/>
      <c r="OI31" s="98"/>
      <c r="OJ31" s="98"/>
      <c r="OK31" s="98"/>
      <c r="OL31" s="98"/>
      <c r="OM31" s="98"/>
      <c r="ON31" s="98"/>
      <c r="OO31" s="98"/>
      <c r="OP31" s="98"/>
      <c r="OQ31" s="98"/>
      <c r="OR31" s="98"/>
      <c r="OS31" s="98"/>
      <c r="OT31" s="98"/>
      <c r="OU31" s="98"/>
      <c r="OV31" s="98"/>
      <c r="OW31" s="98"/>
      <c r="OX31" s="98"/>
      <c r="OY31" s="98"/>
      <c r="OZ31" s="98"/>
      <c r="PA31" s="98"/>
      <c r="PB31" s="98"/>
      <c r="PC31" s="98"/>
      <c r="PD31" s="98"/>
    </row>
    <row r="32" spans="1:420" s="99" customFormat="1" ht="20.399999999999999" x14ac:dyDescent="0.3">
      <c r="A32" s="13"/>
      <c r="B32" s="150" t="s">
        <v>1222</v>
      </c>
      <c r="C32" s="94" t="s">
        <v>335</v>
      </c>
      <c r="D32" s="161" t="s">
        <v>1177</v>
      </c>
      <c r="E32" s="98"/>
      <c r="F32" s="198"/>
      <c r="G32" s="199"/>
      <c r="H32" s="199"/>
      <c r="I32" s="200"/>
      <c r="J32" s="116">
        <f t="shared" ref="J32:J33" si="440">AX32</f>
        <v>0</v>
      </c>
      <c r="K32" s="13"/>
      <c r="L32" s="198"/>
      <c r="M32" s="199"/>
      <c r="N32" s="199"/>
      <c r="O32" s="200"/>
      <c r="P32" s="116">
        <f t="shared" ref="P32:P33" si="441">AY32</f>
        <v>0</v>
      </c>
      <c r="Q32" s="98"/>
      <c r="R32" s="198"/>
      <c r="S32" s="199"/>
      <c r="T32" s="199"/>
      <c r="U32" s="199"/>
      <c r="V32" s="199"/>
      <c r="W32" s="199"/>
      <c r="X32" s="200"/>
      <c r="Y32" s="98"/>
      <c r="Z32" s="198"/>
      <c r="AA32" s="199"/>
      <c r="AB32" s="199"/>
      <c r="AC32" s="199"/>
      <c r="AD32" s="199"/>
      <c r="AE32" s="199"/>
      <c r="AF32" s="200"/>
      <c r="AG32" s="98"/>
      <c r="AH32" s="198"/>
      <c r="AI32" s="199"/>
      <c r="AJ32" s="199"/>
      <c r="AK32" s="199"/>
      <c r="AL32" s="199"/>
      <c r="AM32" s="199"/>
      <c r="AN32" s="200"/>
      <c r="AO32" s="98"/>
      <c r="AP32" s="198"/>
      <c r="AQ32" s="199"/>
      <c r="AR32" s="199"/>
      <c r="AS32" s="199"/>
      <c r="AT32" s="199"/>
      <c r="AU32" s="199"/>
      <c r="AV32" s="200"/>
      <c r="AW32" s="98"/>
      <c r="AX32" s="95"/>
      <c r="AY32" s="95"/>
      <c r="AZ32" s="191"/>
      <c r="BA32" s="191"/>
      <c r="BB32" s="191"/>
      <c r="BC32" s="191"/>
      <c r="BD32" s="194"/>
      <c r="BE32" s="98"/>
      <c r="BF32" s="98"/>
      <c r="BG32" s="116">
        <f t="shared" si="196"/>
        <v>0</v>
      </c>
      <c r="BH32" s="116">
        <f t="shared" si="197"/>
        <v>0</v>
      </c>
      <c r="BI32" s="116">
        <f t="shared" si="198"/>
        <v>0</v>
      </c>
      <c r="BJ32" s="116">
        <f t="shared" si="199"/>
        <v>0</v>
      </c>
      <c r="BK32" s="116">
        <f t="shared" si="200"/>
        <v>0</v>
      </c>
      <c r="BL32" s="13"/>
      <c r="BM32" s="116">
        <f t="shared" si="201"/>
        <v>0</v>
      </c>
      <c r="BN32" s="116">
        <f t="shared" si="202"/>
        <v>0</v>
      </c>
      <c r="BO32" s="116">
        <f t="shared" si="203"/>
        <v>0</v>
      </c>
      <c r="BP32" s="116">
        <f t="shared" si="204"/>
        <v>0</v>
      </c>
      <c r="BQ32" s="116">
        <f t="shared" si="205"/>
        <v>0</v>
      </c>
      <c r="BR32" s="98"/>
      <c r="BS32" s="95"/>
      <c r="BT32" s="95"/>
      <c r="BU32" s="191"/>
      <c r="BV32" s="191"/>
      <c r="BW32" s="191"/>
      <c r="BX32" s="191"/>
      <c r="BY32" s="194"/>
      <c r="BZ32" s="98"/>
      <c r="CA32" s="95"/>
      <c r="CB32" s="95"/>
      <c r="CC32" s="191"/>
      <c r="CD32" s="191"/>
      <c r="CE32" s="191"/>
      <c r="CF32" s="191"/>
      <c r="CG32" s="194"/>
      <c r="CH32" s="98"/>
      <c r="CI32" s="95"/>
      <c r="CJ32" s="95"/>
      <c r="CK32" s="191"/>
      <c r="CL32" s="191"/>
      <c r="CM32" s="191"/>
      <c r="CN32" s="191"/>
      <c r="CO32" s="194"/>
      <c r="CP32" s="98"/>
      <c r="CQ32" s="95"/>
      <c r="CR32" s="95"/>
      <c r="CS32" s="191"/>
      <c r="CT32" s="191"/>
      <c r="CU32" s="191"/>
      <c r="CV32" s="191"/>
      <c r="CW32" s="194"/>
      <c r="CX32" s="98"/>
      <c r="CY32" s="95"/>
      <c r="CZ32" s="95"/>
      <c r="DA32" s="191"/>
      <c r="DB32" s="191"/>
      <c r="DC32" s="191"/>
      <c r="DD32" s="191"/>
      <c r="DE32" s="194"/>
      <c r="DF32" s="98"/>
      <c r="DG32" s="98"/>
      <c r="DH32" s="116">
        <f t="shared" si="216"/>
        <v>0</v>
      </c>
      <c r="DI32" s="116">
        <f t="shared" si="217"/>
        <v>0</v>
      </c>
      <c r="DJ32" s="116">
        <f t="shared" si="218"/>
        <v>0</v>
      </c>
      <c r="DK32" s="116">
        <f t="shared" si="219"/>
        <v>0</v>
      </c>
      <c r="DL32" s="116">
        <f t="shared" si="220"/>
        <v>0</v>
      </c>
      <c r="DM32" s="13"/>
      <c r="DN32" s="116">
        <f t="shared" si="221"/>
        <v>0</v>
      </c>
      <c r="DO32" s="116">
        <f t="shared" si="222"/>
        <v>0</v>
      </c>
      <c r="DP32" s="116">
        <f t="shared" si="223"/>
        <v>0</v>
      </c>
      <c r="DQ32" s="116">
        <f t="shared" si="224"/>
        <v>0</v>
      </c>
      <c r="DR32" s="116">
        <f t="shared" si="225"/>
        <v>0</v>
      </c>
      <c r="DS32" s="98"/>
      <c r="DT32" s="95"/>
      <c r="DU32" s="95"/>
      <c r="DV32" s="191"/>
      <c r="DW32" s="191"/>
      <c r="DX32" s="191"/>
      <c r="DY32" s="191"/>
      <c r="DZ32" s="194"/>
      <c r="EA32" s="98"/>
      <c r="EB32" s="95"/>
      <c r="EC32" s="95"/>
      <c r="ED32" s="191"/>
      <c r="EE32" s="191"/>
      <c r="EF32" s="191"/>
      <c r="EG32" s="191"/>
      <c r="EH32" s="194"/>
      <c r="EI32" s="98"/>
      <c r="EJ32" s="95"/>
      <c r="EK32" s="95"/>
      <c r="EL32" s="191"/>
      <c r="EM32" s="191"/>
      <c r="EN32" s="191"/>
      <c r="EO32" s="191"/>
      <c r="EP32" s="194"/>
      <c r="EQ32" s="98"/>
      <c r="ER32" s="95"/>
      <c r="ES32" s="95"/>
      <c r="ET32" s="191"/>
      <c r="EU32" s="191"/>
      <c r="EV32" s="191"/>
      <c r="EW32" s="191"/>
      <c r="EX32" s="194"/>
      <c r="EY32" s="98"/>
      <c r="EZ32" s="95"/>
      <c r="FA32" s="95"/>
      <c r="FB32" s="191"/>
      <c r="FC32" s="191"/>
      <c r="FD32" s="191"/>
      <c r="FE32" s="191"/>
      <c r="FF32" s="194"/>
      <c r="FG32" s="98"/>
      <c r="FH32" s="98"/>
      <c r="FI32" s="116">
        <f t="shared" si="236"/>
        <v>0</v>
      </c>
      <c r="FJ32" s="116">
        <f t="shared" si="237"/>
        <v>0</v>
      </c>
      <c r="FK32" s="116">
        <f t="shared" si="238"/>
        <v>0</v>
      </c>
      <c r="FL32" s="116">
        <f t="shared" si="239"/>
        <v>0</v>
      </c>
      <c r="FM32" s="116">
        <f t="shared" si="240"/>
        <v>0</v>
      </c>
      <c r="FN32" s="13"/>
      <c r="FO32" s="116">
        <f t="shared" si="241"/>
        <v>0</v>
      </c>
      <c r="FP32" s="116">
        <f t="shared" si="242"/>
        <v>0</v>
      </c>
      <c r="FQ32" s="116">
        <f t="shared" si="243"/>
        <v>0</v>
      </c>
      <c r="FR32" s="116">
        <f t="shared" si="244"/>
        <v>0</v>
      </c>
      <c r="FS32" s="116">
        <f t="shared" si="245"/>
        <v>0</v>
      </c>
      <c r="FT32" s="98"/>
      <c r="FU32" s="95"/>
      <c r="FV32" s="95"/>
      <c r="FW32" s="191"/>
      <c r="FX32" s="191"/>
      <c r="FY32" s="191"/>
      <c r="FZ32" s="191"/>
      <c r="GA32" s="194"/>
      <c r="GB32" s="98"/>
      <c r="GC32" s="95"/>
      <c r="GD32" s="95"/>
      <c r="GE32" s="191"/>
      <c r="GF32" s="191"/>
      <c r="GG32" s="191"/>
      <c r="GH32" s="191"/>
      <c r="GI32" s="194"/>
      <c r="GJ32" s="98"/>
      <c r="GK32" s="95"/>
      <c r="GL32" s="95"/>
      <c r="GM32" s="191"/>
      <c r="GN32" s="191"/>
      <c r="GO32" s="191"/>
      <c r="GP32" s="191"/>
      <c r="GQ32" s="194"/>
      <c r="GR32" s="98"/>
      <c r="GS32" s="95"/>
      <c r="GT32" s="95"/>
      <c r="GU32" s="191"/>
      <c r="GV32" s="191"/>
      <c r="GW32" s="191"/>
      <c r="GX32" s="191"/>
      <c r="GY32" s="194"/>
      <c r="GZ32" s="98"/>
      <c r="HA32" s="95"/>
      <c r="HB32" s="95"/>
      <c r="HC32" s="191"/>
      <c r="HD32" s="191"/>
      <c r="HE32" s="191"/>
      <c r="HF32" s="191"/>
      <c r="HG32" s="194"/>
      <c r="HH32" s="98"/>
      <c r="HI32" s="98"/>
      <c r="HJ32" s="116">
        <f t="shared" si="256"/>
        <v>0</v>
      </c>
      <c r="HK32" s="116">
        <f t="shared" si="257"/>
        <v>0</v>
      </c>
      <c r="HL32" s="116">
        <f t="shared" si="258"/>
        <v>0</v>
      </c>
      <c r="HM32" s="116">
        <f t="shared" si="259"/>
        <v>0</v>
      </c>
      <c r="HN32" s="116">
        <f t="shared" si="260"/>
        <v>0</v>
      </c>
      <c r="HO32" s="13"/>
      <c r="HP32" s="116">
        <f t="shared" si="261"/>
        <v>0</v>
      </c>
      <c r="HQ32" s="116">
        <f t="shared" si="262"/>
        <v>0</v>
      </c>
      <c r="HR32" s="116">
        <f t="shared" si="263"/>
        <v>0</v>
      </c>
      <c r="HS32" s="116">
        <f t="shared" si="264"/>
        <v>0</v>
      </c>
      <c r="HT32" s="116">
        <f t="shared" si="265"/>
        <v>0</v>
      </c>
      <c r="HU32" s="98"/>
      <c r="HV32" s="95"/>
      <c r="HW32" s="95"/>
      <c r="HX32" s="191"/>
      <c r="HY32" s="191"/>
      <c r="HZ32" s="191"/>
      <c r="IA32" s="191"/>
      <c r="IB32" s="194"/>
      <c r="IC32" s="98"/>
      <c r="ID32" s="95"/>
      <c r="IE32" s="95"/>
      <c r="IF32" s="191"/>
      <c r="IG32" s="191"/>
      <c r="IH32" s="191"/>
      <c r="II32" s="191"/>
      <c r="IJ32" s="194"/>
      <c r="IK32" s="98"/>
      <c r="IL32" s="95"/>
      <c r="IM32" s="95"/>
      <c r="IN32" s="191"/>
      <c r="IO32" s="191"/>
      <c r="IP32" s="191"/>
      <c r="IQ32" s="191"/>
      <c r="IR32" s="194"/>
      <c r="IS32" s="98"/>
      <c r="IT32" s="95"/>
      <c r="IU32" s="95"/>
      <c r="IV32" s="191"/>
      <c r="IW32" s="191"/>
      <c r="IX32" s="191"/>
      <c r="IY32" s="191"/>
      <c r="IZ32" s="194"/>
      <c r="JA32" s="98"/>
      <c r="JB32" s="95"/>
      <c r="JC32" s="95"/>
      <c r="JD32" s="191"/>
      <c r="JE32" s="191"/>
      <c r="JF32" s="191"/>
      <c r="JG32" s="191"/>
      <c r="JH32" s="194"/>
      <c r="JI32" s="98"/>
      <c r="JJ32" s="98"/>
      <c r="JK32" s="116">
        <f t="shared" si="276"/>
        <v>0</v>
      </c>
      <c r="JL32" s="116">
        <f t="shared" si="277"/>
        <v>0</v>
      </c>
      <c r="JM32" s="116">
        <f t="shared" si="278"/>
        <v>0</v>
      </c>
      <c r="JN32" s="116">
        <f t="shared" si="279"/>
        <v>0</v>
      </c>
      <c r="JO32" s="116">
        <f t="shared" si="280"/>
        <v>0</v>
      </c>
      <c r="JP32" s="13"/>
      <c r="JQ32" s="116">
        <f t="shared" si="281"/>
        <v>0</v>
      </c>
      <c r="JR32" s="116">
        <f t="shared" si="282"/>
        <v>0</v>
      </c>
      <c r="JS32" s="116">
        <f t="shared" si="283"/>
        <v>0</v>
      </c>
      <c r="JT32" s="116">
        <f t="shared" si="284"/>
        <v>0</v>
      </c>
      <c r="JU32" s="116">
        <f t="shared" si="285"/>
        <v>0</v>
      </c>
      <c r="JV32" s="98"/>
      <c r="JW32" s="95"/>
      <c r="JX32" s="95"/>
      <c r="JY32" s="191"/>
      <c r="JZ32" s="191"/>
      <c r="KA32" s="191"/>
      <c r="KB32" s="191"/>
      <c r="KC32" s="194"/>
      <c r="KD32" s="98"/>
      <c r="KE32" s="95"/>
      <c r="KF32" s="95"/>
      <c r="KG32" s="191"/>
      <c r="KH32" s="191"/>
      <c r="KI32" s="191"/>
      <c r="KJ32" s="191"/>
      <c r="KK32" s="194"/>
      <c r="KL32" s="98"/>
      <c r="KM32" s="95"/>
      <c r="KN32" s="95"/>
      <c r="KO32" s="191"/>
      <c r="KP32" s="191"/>
      <c r="KQ32" s="191"/>
      <c r="KR32" s="191"/>
      <c r="KS32" s="194"/>
      <c r="KT32" s="98"/>
      <c r="KU32" s="95"/>
      <c r="KV32" s="95"/>
      <c r="KW32" s="191"/>
      <c r="KX32" s="191"/>
      <c r="KY32" s="191"/>
      <c r="KZ32" s="191"/>
      <c r="LA32" s="194"/>
      <c r="LB32" s="98"/>
      <c r="LC32" s="95"/>
      <c r="LD32" s="95"/>
      <c r="LE32" s="191"/>
      <c r="LF32" s="191"/>
      <c r="LG32" s="191"/>
      <c r="LH32" s="191"/>
      <c r="LI32" s="194"/>
      <c r="LJ32" s="98"/>
      <c r="LK32" s="98"/>
      <c r="LL32" s="116">
        <f t="shared" si="296"/>
        <v>0</v>
      </c>
      <c r="LM32" s="116">
        <f t="shared" si="297"/>
        <v>0</v>
      </c>
      <c r="LN32" s="116">
        <f t="shared" si="298"/>
        <v>0</v>
      </c>
      <c r="LO32" s="116">
        <f t="shared" si="299"/>
        <v>0</v>
      </c>
      <c r="LP32" s="116">
        <f t="shared" si="300"/>
        <v>0</v>
      </c>
      <c r="LQ32" s="13"/>
      <c r="LR32" s="116">
        <f t="shared" si="301"/>
        <v>0</v>
      </c>
      <c r="LS32" s="116">
        <f t="shared" si="302"/>
        <v>0</v>
      </c>
      <c r="LT32" s="116">
        <f t="shared" si="303"/>
        <v>0</v>
      </c>
      <c r="LU32" s="116">
        <f t="shared" si="304"/>
        <v>0</v>
      </c>
      <c r="LV32" s="116">
        <f t="shared" si="305"/>
        <v>0</v>
      </c>
      <c r="LW32" s="98"/>
      <c r="LX32" s="95"/>
      <c r="LY32" s="95"/>
      <c r="LZ32" s="191"/>
      <c r="MA32" s="191"/>
      <c r="MB32" s="191"/>
      <c r="MC32" s="191"/>
      <c r="MD32" s="194"/>
      <c r="ME32" s="98"/>
      <c r="MF32" s="95"/>
      <c r="MG32" s="95"/>
      <c r="MH32" s="191"/>
      <c r="MI32" s="191"/>
      <c r="MJ32" s="191"/>
      <c r="MK32" s="191"/>
      <c r="ML32" s="194"/>
      <c r="MM32" s="98"/>
      <c r="MN32" s="95"/>
      <c r="MO32" s="95"/>
      <c r="MP32" s="191"/>
      <c r="MQ32" s="191"/>
      <c r="MR32" s="191"/>
      <c r="MS32" s="191"/>
      <c r="MT32" s="194"/>
      <c r="MU32" s="98"/>
      <c r="MV32" s="95"/>
      <c r="MW32" s="95"/>
      <c r="MX32" s="191"/>
      <c r="MY32" s="191"/>
      <c r="MZ32" s="191"/>
      <c r="NA32" s="191"/>
      <c r="NB32" s="194"/>
      <c r="NC32" s="98"/>
      <c r="ND32" s="95"/>
      <c r="NE32" s="95"/>
      <c r="NF32" s="191"/>
      <c r="NG32" s="191"/>
      <c r="NH32" s="191"/>
      <c r="NI32" s="191"/>
      <c r="NJ32" s="194"/>
      <c r="NK32" s="98"/>
      <c r="NL32" s="98"/>
      <c r="NM32" s="98"/>
      <c r="NN32" s="98"/>
      <c r="NO32" s="98"/>
      <c r="NP32" s="98"/>
      <c r="NQ32" s="98"/>
      <c r="NR32" s="98"/>
      <c r="NS32" s="98"/>
      <c r="NT32" s="98"/>
      <c r="NU32" s="98"/>
      <c r="NV32" s="98"/>
      <c r="NW32" s="98"/>
      <c r="NX32" s="98"/>
      <c r="NY32" s="98"/>
      <c r="NZ32" s="98"/>
      <c r="OA32" s="98"/>
      <c r="OB32" s="98"/>
      <c r="OC32" s="98"/>
      <c r="OD32" s="98"/>
      <c r="OE32" s="98"/>
      <c r="OF32" s="98"/>
      <c r="OG32" s="98"/>
      <c r="OH32" s="98"/>
      <c r="OI32" s="98"/>
      <c r="OJ32" s="98"/>
      <c r="OK32" s="98"/>
      <c r="OL32" s="98"/>
      <c r="OM32" s="98"/>
      <c r="ON32" s="98"/>
      <c r="OO32" s="98"/>
      <c r="OP32" s="98"/>
      <c r="OQ32" s="98"/>
      <c r="OR32" s="98"/>
      <c r="OS32" s="98"/>
      <c r="OT32" s="98"/>
      <c r="OU32" s="98"/>
      <c r="OV32" s="98"/>
      <c r="OW32" s="98"/>
      <c r="OX32" s="98"/>
      <c r="OY32" s="98"/>
      <c r="OZ32" s="98"/>
      <c r="PA32" s="98"/>
      <c r="PB32" s="98"/>
      <c r="PC32" s="98"/>
      <c r="PD32" s="98"/>
    </row>
    <row r="33" spans="1:420" s="99" customFormat="1" ht="40.799999999999997" x14ac:dyDescent="0.3">
      <c r="A33" s="13"/>
      <c r="B33" s="150" t="s">
        <v>1223</v>
      </c>
      <c r="C33" s="94" t="s">
        <v>336</v>
      </c>
      <c r="D33" s="162" t="s">
        <v>1178</v>
      </c>
      <c r="E33" s="98"/>
      <c r="F33" s="201"/>
      <c r="G33" s="202"/>
      <c r="H33" s="202"/>
      <c r="I33" s="203"/>
      <c r="J33" s="116">
        <f t="shared" si="440"/>
        <v>0</v>
      </c>
      <c r="K33" s="13"/>
      <c r="L33" s="201"/>
      <c r="M33" s="202"/>
      <c r="N33" s="202"/>
      <c r="O33" s="203"/>
      <c r="P33" s="116">
        <f t="shared" si="441"/>
        <v>0</v>
      </c>
      <c r="Q33" s="98"/>
      <c r="R33" s="201"/>
      <c r="S33" s="202"/>
      <c r="T33" s="202"/>
      <c r="U33" s="202"/>
      <c r="V33" s="202"/>
      <c r="W33" s="202"/>
      <c r="X33" s="203"/>
      <c r="Y33" s="98"/>
      <c r="Z33" s="201"/>
      <c r="AA33" s="202"/>
      <c r="AB33" s="202"/>
      <c r="AC33" s="202"/>
      <c r="AD33" s="202"/>
      <c r="AE33" s="202"/>
      <c r="AF33" s="203"/>
      <c r="AG33" s="98"/>
      <c r="AH33" s="201"/>
      <c r="AI33" s="202"/>
      <c r="AJ33" s="202"/>
      <c r="AK33" s="202"/>
      <c r="AL33" s="202"/>
      <c r="AM33" s="202"/>
      <c r="AN33" s="203"/>
      <c r="AO33" s="98"/>
      <c r="AP33" s="201"/>
      <c r="AQ33" s="202"/>
      <c r="AR33" s="202"/>
      <c r="AS33" s="202"/>
      <c r="AT33" s="202"/>
      <c r="AU33" s="202"/>
      <c r="AV33" s="203"/>
      <c r="AW33" s="98"/>
      <c r="AX33" s="95"/>
      <c r="AY33" s="27">
        <f t="shared" ref="AY33" si="442">AZ33+BA33</f>
        <v>0</v>
      </c>
      <c r="AZ33" s="95"/>
      <c r="BA33" s="95"/>
      <c r="BB33" s="27">
        <f t="shared" ref="BB33" si="443">BC33+BD33</f>
        <v>0</v>
      </c>
      <c r="BC33" s="95"/>
      <c r="BD33" s="95"/>
      <c r="BE33" s="98"/>
      <c r="BF33" s="98"/>
      <c r="BG33" s="116">
        <f t="shared" si="196"/>
        <v>0</v>
      </c>
      <c r="BH33" s="116">
        <f t="shared" si="197"/>
        <v>0</v>
      </c>
      <c r="BI33" s="116">
        <f t="shared" si="198"/>
        <v>0</v>
      </c>
      <c r="BJ33" s="116">
        <f t="shared" si="199"/>
        <v>0</v>
      </c>
      <c r="BK33" s="116">
        <f t="shared" si="200"/>
        <v>0</v>
      </c>
      <c r="BL33" s="13"/>
      <c r="BM33" s="116">
        <f t="shared" si="201"/>
        <v>0</v>
      </c>
      <c r="BN33" s="116">
        <f t="shared" si="202"/>
        <v>0</v>
      </c>
      <c r="BO33" s="116">
        <f t="shared" si="203"/>
        <v>0</v>
      </c>
      <c r="BP33" s="116">
        <f t="shared" si="204"/>
        <v>0</v>
      </c>
      <c r="BQ33" s="116">
        <f t="shared" si="205"/>
        <v>0</v>
      </c>
      <c r="BR33" s="98"/>
      <c r="BS33" s="95"/>
      <c r="BT33" s="27">
        <f t="shared" ref="BT33" si="444">BU33+BV33</f>
        <v>0</v>
      </c>
      <c r="BU33" s="95"/>
      <c r="BV33" s="95"/>
      <c r="BW33" s="27">
        <f t="shared" ref="BW33" si="445">BX33+BY33</f>
        <v>0</v>
      </c>
      <c r="BX33" s="95"/>
      <c r="BY33" s="95"/>
      <c r="BZ33" s="98"/>
      <c r="CA33" s="95"/>
      <c r="CB33" s="27">
        <f t="shared" ref="CB33" si="446">CC33+CD33</f>
        <v>0</v>
      </c>
      <c r="CC33" s="95"/>
      <c r="CD33" s="95"/>
      <c r="CE33" s="27">
        <f t="shared" ref="CE33" si="447">CF33+CG33</f>
        <v>0</v>
      </c>
      <c r="CF33" s="95"/>
      <c r="CG33" s="95"/>
      <c r="CH33" s="98"/>
      <c r="CI33" s="95"/>
      <c r="CJ33" s="27">
        <f t="shared" ref="CJ33" si="448">CK33+CL33</f>
        <v>0</v>
      </c>
      <c r="CK33" s="95"/>
      <c r="CL33" s="95"/>
      <c r="CM33" s="27">
        <f t="shared" ref="CM33" si="449">CN33+CO33</f>
        <v>0</v>
      </c>
      <c r="CN33" s="95"/>
      <c r="CO33" s="95"/>
      <c r="CP33" s="98"/>
      <c r="CQ33" s="95"/>
      <c r="CR33" s="27">
        <f t="shared" ref="CR33" si="450">CS33+CT33</f>
        <v>0</v>
      </c>
      <c r="CS33" s="95"/>
      <c r="CT33" s="95"/>
      <c r="CU33" s="27">
        <f t="shared" ref="CU33" si="451">CV33+CW33</f>
        <v>0</v>
      </c>
      <c r="CV33" s="95"/>
      <c r="CW33" s="95"/>
      <c r="CX33" s="98"/>
      <c r="CY33" s="95"/>
      <c r="CZ33" s="27">
        <f t="shared" ref="CZ33" si="452">DA33+DB33</f>
        <v>0</v>
      </c>
      <c r="DA33" s="95"/>
      <c r="DB33" s="95"/>
      <c r="DC33" s="27">
        <f t="shared" ref="DC33" si="453">DD33+DE33</f>
        <v>0</v>
      </c>
      <c r="DD33" s="95"/>
      <c r="DE33" s="95"/>
      <c r="DF33" s="98"/>
      <c r="DG33" s="98"/>
      <c r="DH33" s="116">
        <f t="shared" si="216"/>
        <v>0</v>
      </c>
      <c r="DI33" s="116">
        <f t="shared" si="217"/>
        <v>0</v>
      </c>
      <c r="DJ33" s="116">
        <f t="shared" si="218"/>
        <v>0</v>
      </c>
      <c r="DK33" s="116">
        <f t="shared" si="219"/>
        <v>0</v>
      </c>
      <c r="DL33" s="116">
        <f t="shared" si="220"/>
        <v>0</v>
      </c>
      <c r="DM33" s="13"/>
      <c r="DN33" s="116">
        <f t="shared" si="221"/>
        <v>0</v>
      </c>
      <c r="DO33" s="116">
        <f t="shared" si="222"/>
        <v>0</v>
      </c>
      <c r="DP33" s="116">
        <f t="shared" si="223"/>
        <v>0</v>
      </c>
      <c r="DQ33" s="116">
        <f t="shared" si="224"/>
        <v>0</v>
      </c>
      <c r="DR33" s="116">
        <f t="shared" si="225"/>
        <v>0</v>
      </c>
      <c r="DS33" s="98"/>
      <c r="DT33" s="95"/>
      <c r="DU33" s="27">
        <f t="shared" ref="DU33" si="454">DV33+DW33</f>
        <v>0</v>
      </c>
      <c r="DV33" s="95"/>
      <c r="DW33" s="95"/>
      <c r="DX33" s="27">
        <f t="shared" ref="DX33" si="455">DY33+DZ33</f>
        <v>0</v>
      </c>
      <c r="DY33" s="95"/>
      <c r="DZ33" s="95"/>
      <c r="EA33" s="98"/>
      <c r="EB33" s="95"/>
      <c r="EC33" s="27">
        <f t="shared" ref="EC33" si="456">ED33+EE33</f>
        <v>0</v>
      </c>
      <c r="ED33" s="95"/>
      <c r="EE33" s="95"/>
      <c r="EF33" s="27">
        <f t="shared" ref="EF33" si="457">EG33+EH33</f>
        <v>0</v>
      </c>
      <c r="EG33" s="95"/>
      <c r="EH33" s="95"/>
      <c r="EI33" s="98"/>
      <c r="EJ33" s="95"/>
      <c r="EK33" s="27">
        <f t="shared" ref="EK33" si="458">EL33+EM33</f>
        <v>0</v>
      </c>
      <c r="EL33" s="95"/>
      <c r="EM33" s="95"/>
      <c r="EN33" s="27">
        <f t="shared" ref="EN33" si="459">EO33+EP33</f>
        <v>0</v>
      </c>
      <c r="EO33" s="95"/>
      <c r="EP33" s="95"/>
      <c r="EQ33" s="98"/>
      <c r="ER33" s="95"/>
      <c r="ES33" s="27">
        <f t="shared" ref="ES33" si="460">ET33+EU33</f>
        <v>0</v>
      </c>
      <c r="ET33" s="95"/>
      <c r="EU33" s="95"/>
      <c r="EV33" s="27">
        <f t="shared" ref="EV33" si="461">EW33+EX33</f>
        <v>0</v>
      </c>
      <c r="EW33" s="95"/>
      <c r="EX33" s="95"/>
      <c r="EY33" s="98"/>
      <c r="EZ33" s="95"/>
      <c r="FA33" s="27">
        <f t="shared" ref="FA33" si="462">FB33+FC33</f>
        <v>0</v>
      </c>
      <c r="FB33" s="95"/>
      <c r="FC33" s="95"/>
      <c r="FD33" s="27">
        <f t="shared" ref="FD33" si="463">FE33+FF33</f>
        <v>0</v>
      </c>
      <c r="FE33" s="95"/>
      <c r="FF33" s="95"/>
      <c r="FG33" s="98"/>
      <c r="FH33" s="98"/>
      <c r="FI33" s="116">
        <f t="shared" si="236"/>
        <v>0</v>
      </c>
      <c r="FJ33" s="116">
        <f t="shared" si="237"/>
        <v>0</v>
      </c>
      <c r="FK33" s="116">
        <f t="shared" si="238"/>
        <v>0</v>
      </c>
      <c r="FL33" s="116">
        <f t="shared" si="239"/>
        <v>0</v>
      </c>
      <c r="FM33" s="116">
        <f t="shared" si="240"/>
        <v>0</v>
      </c>
      <c r="FN33" s="13"/>
      <c r="FO33" s="116">
        <f t="shared" si="241"/>
        <v>0</v>
      </c>
      <c r="FP33" s="116">
        <f t="shared" si="242"/>
        <v>0</v>
      </c>
      <c r="FQ33" s="116">
        <f t="shared" si="243"/>
        <v>0</v>
      </c>
      <c r="FR33" s="116">
        <f t="shared" si="244"/>
        <v>0</v>
      </c>
      <c r="FS33" s="116">
        <f t="shared" si="245"/>
        <v>0</v>
      </c>
      <c r="FT33" s="98"/>
      <c r="FU33" s="95"/>
      <c r="FV33" s="27">
        <f t="shared" ref="FV33" si="464">FW33+FX33</f>
        <v>0</v>
      </c>
      <c r="FW33" s="95"/>
      <c r="FX33" s="95"/>
      <c r="FY33" s="27">
        <f t="shared" ref="FY33" si="465">FZ33+GA33</f>
        <v>0</v>
      </c>
      <c r="FZ33" s="95"/>
      <c r="GA33" s="95"/>
      <c r="GB33" s="98"/>
      <c r="GC33" s="95"/>
      <c r="GD33" s="27">
        <f t="shared" ref="GD33" si="466">GE33+GF33</f>
        <v>0</v>
      </c>
      <c r="GE33" s="95"/>
      <c r="GF33" s="95"/>
      <c r="GG33" s="27">
        <f t="shared" ref="GG33" si="467">GH33+GI33</f>
        <v>0</v>
      </c>
      <c r="GH33" s="95"/>
      <c r="GI33" s="95"/>
      <c r="GJ33" s="98"/>
      <c r="GK33" s="95"/>
      <c r="GL33" s="27">
        <f t="shared" ref="GL33" si="468">GM33+GN33</f>
        <v>0</v>
      </c>
      <c r="GM33" s="95"/>
      <c r="GN33" s="95"/>
      <c r="GO33" s="27">
        <f t="shared" ref="GO33" si="469">GP33+GQ33</f>
        <v>0</v>
      </c>
      <c r="GP33" s="95"/>
      <c r="GQ33" s="95"/>
      <c r="GR33" s="98"/>
      <c r="GS33" s="95"/>
      <c r="GT33" s="27">
        <f t="shared" ref="GT33" si="470">GU33+GV33</f>
        <v>0</v>
      </c>
      <c r="GU33" s="95"/>
      <c r="GV33" s="95"/>
      <c r="GW33" s="27">
        <f t="shared" ref="GW33" si="471">GX33+GY33</f>
        <v>0</v>
      </c>
      <c r="GX33" s="95"/>
      <c r="GY33" s="95"/>
      <c r="GZ33" s="98"/>
      <c r="HA33" s="95"/>
      <c r="HB33" s="27">
        <f t="shared" ref="HB33" si="472">HC33+HD33</f>
        <v>0</v>
      </c>
      <c r="HC33" s="95"/>
      <c r="HD33" s="95"/>
      <c r="HE33" s="27">
        <f t="shared" ref="HE33" si="473">HF33+HG33</f>
        <v>0</v>
      </c>
      <c r="HF33" s="95"/>
      <c r="HG33" s="95"/>
      <c r="HH33" s="98"/>
      <c r="HI33" s="98"/>
      <c r="HJ33" s="116">
        <f t="shared" si="256"/>
        <v>0</v>
      </c>
      <c r="HK33" s="116">
        <f t="shared" si="257"/>
        <v>0</v>
      </c>
      <c r="HL33" s="116">
        <f t="shared" si="258"/>
        <v>0</v>
      </c>
      <c r="HM33" s="116">
        <f t="shared" si="259"/>
        <v>0</v>
      </c>
      <c r="HN33" s="116">
        <f t="shared" si="260"/>
        <v>0</v>
      </c>
      <c r="HO33" s="13"/>
      <c r="HP33" s="116">
        <f t="shared" si="261"/>
        <v>0</v>
      </c>
      <c r="HQ33" s="116">
        <f t="shared" si="262"/>
        <v>0</v>
      </c>
      <c r="HR33" s="116">
        <f t="shared" si="263"/>
        <v>0</v>
      </c>
      <c r="HS33" s="116">
        <f t="shared" si="264"/>
        <v>0</v>
      </c>
      <c r="HT33" s="116">
        <f t="shared" si="265"/>
        <v>0</v>
      </c>
      <c r="HU33" s="98"/>
      <c r="HV33" s="95"/>
      <c r="HW33" s="27">
        <f t="shared" ref="HW33" si="474">HX33+HY33</f>
        <v>0</v>
      </c>
      <c r="HX33" s="95"/>
      <c r="HY33" s="95"/>
      <c r="HZ33" s="27">
        <f t="shared" ref="HZ33" si="475">IA33+IB33</f>
        <v>0</v>
      </c>
      <c r="IA33" s="95"/>
      <c r="IB33" s="95"/>
      <c r="IC33" s="98"/>
      <c r="ID33" s="95"/>
      <c r="IE33" s="27">
        <f t="shared" ref="IE33" si="476">IF33+IG33</f>
        <v>0</v>
      </c>
      <c r="IF33" s="95"/>
      <c r="IG33" s="95"/>
      <c r="IH33" s="27">
        <f t="shared" ref="IH33" si="477">II33+IJ33</f>
        <v>0</v>
      </c>
      <c r="II33" s="95"/>
      <c r="IJ33" s="95"/>
      <c r="IK33" s="98"/>
      <c r="IL33" s="95"/>
      <c r="IM33" s="27">
        <f t="shared" ref="IM33" si="478">IN33+IO33</f>
        <v>0</v>
      </c>
      <c r="IN33" s="95"/>
      <c r="IO33" s="95"/>
      <c r="IP33" s="27">
        <f t="shared" ref="IP33" si="479">IQ33+IR33</f>
        <v>0</v>
      </c>
      <c r="IQ33" s="95"/>
      <c r="IR33" s="95"/>
      <c r="IS33" s="98"/>
      <c r="IT33" s="95"/>
      <c r="IU33" s="27">
        <f t="shared" ref="IU33" si="480">IV33+IW33</f>
        <v>0</v>
      </c>
      <c r="IV33" s="95"/>
      <c r="IW33" s="95"/>
      <c r="IX33" s="27">
        <f t="shared" ref="IX33" si="481">IY33+IZ33</f>
        <v>0</v>
      </c>
      <c r="IY33" s="95"/>
      <c r="IZ33" s="95"/>
      <c r="JA33" s="98"/>
      <c r="JB33" s="95"/>
      <c r="JC33" s="27">
        <f t="shared" ref="JC33" si="482">JD33+JE33</f>
        <v>0</v>
      </c>
      <c r="JD33" s="95"/>
      <c r="JE33" s="95"/>
      <c r="JF33" s="27">
        <f t="shared" ref="JF33" si="483">JG33+JH33</f>
        <v>0</v>
      </c>
      <c r="JG33" s="95"/>
      <c r="JH33" s="95"/>
      <c r="JI33" s="98"/>
      <c r="JJ33" s="98"/>
      <c r="JK33" s="116">
        <f t="shared" si="276"/>
        <v>0</v>
      </c>
      <c r="JL33" s="116">
        <f t="shared" si="277"/>
        <v>0</v>
      </c>
      <c r="JM33" s="116">
        <f t="shared" si="278"/>
        <v>0</v>
      </c>
      <c r="JN33" s="116">
        <f t="shared" si="279"/>
        <v>0</v>
      </c>
      <c r="JO33" s="116">
        <f t="shared" si="280"/>
        <v>0</v>
      </c>
      <c r="JP33" s="13"/>
      <c r="JQ33" s="116">
        <f t="shared" si="281"/>
        <v>0</v>
      </c>
      <c r="JR33" s="116">
        <f t="shared" si="282"/>
        <v>0</v>
      </c>
      <c r="JS33" s="116">
        <f t="shared" si="283"/>
        <v>0</v>
      </c>
      <c r="JT33" s="116">
        <f t="shared" si="284"/>
        <v>0</v>
      </c>
      <c r="JU33" s="116">
        <f t="shared" si="285"/>
        <v>0</v>
      </c>
      <c r="JV33" s="98"/>
      <c r="JW33" s="95"/>
      <c r="JX33" s="27">
        <f t="shared" ref="JX33" si="484">JY33+JZ33</f>
        <v>0</v>
      </c>
      <c r="JY33" s="95"/>
      <c r="JZ33" s="95"/>
      <c r="KA33" s="27">
        <f t="shared" ref="KA33" si="485">KB33+KC33</f>
        <v>0</v>
      </c>
      <c r="KB33" s="95"/>
      <c r="KC33" s="95"/>
      <c r="KD33" s="98"/>
      <c r="KE33" s="95"/>
      <c r="KF33" s="27">
        <f t="shared" ref="KF33" si="486">KG33+KH33</f>
        <v>0</v>
      </c>
      <c r="KG33" s="95"/>
      <c r="KH33" s="95"/>
      <c r="KI33" s="27">
        <f t="shared" ref="KI33" si="487">KJ33+KK33</f>
        <v>0</v>
      </c>
      <c r="KJ33" s="95"/>
      <c r="KK33" s="95"/>
      <c r="KL33" s="98"/>
      <c r="KM33" s="95"/>
      <c r="KN33" s="27">
        <f t="shared" ref="KN33" si="488">KO33+KP33</f>
        <v>0</v>
      </c>
      <c r="KO33" s="95"/>
      <c r="KP33" s="95"/>
      <c r="KQ33" s="27">
        <f t="shared" ref="KQ33" si="489">KR33+KS33</f>
        <v>0</v>
      </c>
      <c r="KR33" s="95"/>
      <c r="KS33" s="95"/>
      <c r="KT33" s="98"/>
      <c r="KU33" s="95"/>
      <c r="KV33" s="27">
        <f t="shared" ref="KV33" si="490">KW33+KX33</f>
        <v>0</v>
      </c>
      <c r="KW33" s="95"/>
      <c r="KX33" s="95"/>
      <c r="KY33" s="27">
        <f t="shared" ref="KY33" si="491">KZ33+LA33</f>
        <v>0</v>
      </c>
      <c r="KZ33" s="95"/>
      <c r="LA33" s="95"/>
      <c r="LB33" s="98"/>
      <c r="LC33" s="95"/>
      <c r="LD33" s="27">
        <f t="shared" ref="LD33" si="492">LE33+LF33</f>
        <v>0</v>
      </c>
      <c r="LE33" s="95"/>
      <c r="LF33" s="95"/>
      <c r="LG33" s="27">
        <f t="shared" ref="LG33" si="493">LH33+LI33</f>
        <v>0</v>
      </c>
      <c r="LH33" s="95"/>
      <c r="LI33" s="95"/>
      <c r="LJ33" s="98"/>
      <c r="LK33" s="98"/>
      <c r="LL33" s="116">
        <f t="shared" si="296"/>
        <v>0</v>
      </c>
      <c r="LM33" s="116">
        <f t="shared" si="297"/>
        <v>0</v>
      </c>
      <c r="LN33" s="116">
        <f t="shared" si="298"/>
        <v>0</v>
      </c>
      <c r="LO33" s="116">
        <f t="shared" si="299"/>
        <v>0</v>
      </c>
      <c r="LP33" s="116">
        <f t="shared" si="300"/>
        <v>0</v>
      </c>
      <c r="LQ33" s="13"/>
      <c r="LR33" s="116">
        <f t="shared" si="301"/>
        <v>0</v>
      </c>
      <c r="LS33" s="116">
        <f t="shared" si="302"/>
        <v>0</v>
      </c>
      <c r="LT33" s="116">
        <f t="shared" si="303"/>
        <v>0</v>
      </c>
      <c r="LU33" s="116">
        <f t="shared" si="304"/>
        <v>0</v>
      </c>
      <c r="LV33" s="116">
        <f t="shared" si="305"/>
        <v>0</v>
      </c>
      <c r="LW33" s="98"/>
      <c r="LX33" s="95"/>
      <c r="LY33" s="27">
        <f t="shared" ref="LY33" si="494">LZ33+MA33</f>
        <v>0</v>
      </c>
      <c r="LZ33" s="95"/>
      <c r="MA33" s="95"/>
      <c r="MB33" s="27">
        <f t="shared" ref="MB33" si="495">MC33+MD33</f>
        <v>0</v>
      </c>
      <c r="MC33" s="95"/>
      <c r="MD33" s="95"/>
      <c r="ME33" s="98"/>
      <c r="MF33" s="95"/>
      <c r="MG33" s="27">
        <f t="shared" ref="MG33" si="496">MH33+MI33</f>
        <v>0</v>
      </c>
      <c r="MH33" s="95"/>
      <c r="MI33" s="95"/>
      <c r="MJ33" s="27">
        <f t="shared" ref="MJ33" si="497">MK33+ML33</f>
        <v>0</v>
      </c>
      <c r="MK33" s="95"/>
      <c r="ML33" s="95"/>
      <c r="MM33" s="98"/>
      <c r="MN33" s="95"/>
      <c r="MO33" s="27">
        <f t="shared" ref="MO33" si="498">MP33+MQ33</f>
        <v>0</v>
      </c>
      <c r="MP33" s="95"/>
      <c r="MQ33" s="95"/>
      <c r="MR33" s="27">
        <f t="shared" ref="MR33" si="499">MS33+MT33</f>
        <v>0</v>
      </c>
      <c r="MS33" s="95"/>
      <c r="MT33" s="95"/>
      <c r="MU33" s="98"/>
      <c r="MV33" s="95"/>
      <c r="MW33" s="27">
        <f t="shared" ref="MW33" si="500">MX33+MY33</f>
        <v>0</v>
      </c>
      <c r="MX33" s="95"/>
      <c r="MY33" s="95"/>
      <c r="MZ33" s="27">
        <f t="shared" ref="MZ33" si="501">NA33+NB33</f>
        <v>0</v>
      </c>
      <c r="NA33" s="95"/>
      <c r="NB33" s="95"/>
      <c r="NC33" s="98"/>
      <c r="ND33" s="95"/>
      <c r="NE33" s="27">
        <f t="shared" ref="NE33" si="502">NF33+NG33</f>
        <v>0</v>
      </c>
      <c r="NF33" s="95"/>
      <c r="NG33" s="95"/>
      <c r="NH33" s="27">
        <f t="shared" ref="NH33" si="503">NI33+NJ33</f>
        <v>0</v>
      </c>
      <c r="NI33" s="95"/>
      <c r="NJ33" s="95"/>
      <c r="NK33" s="98"/>
      <c r="NL33" s="98"/>
      <c r="NM33" s="98"/>
      <c r="NN33" s="98"/>
      <c r="NO33" s="98"/>
      <c r="NP33" s="98"/>
      <c r="NQ33" s="98"/>
      <c r="NR33" s="98"/>
      <c r="NS33" s="98"/>
      <c r="NT33" s="98"/>
      <c r="NU33" s="98"/>
      <c r="NV33" s="98"/>
      <c r="NW33" s="98"/>
      <c r="NX33" s="98"/>
      <c r="NY33" s="98"/>
      <c r="NZ33" s="98"/>
      <c r="OA33" s="98"/>
      <c r="OB33" s="98"/>
      <c r="OC33" s="98"/>
      <c r="OD33" s="98"/>
      <c r="OE33" s="98"/>
      <c r="OF33" s="98"/>
      <c r="OG33" s="98"/>
      <c r="OH33" s="98"/>
      <c r="OI33" s="98"/>
      <c r="OJ33" s="98"/>
      <c r="OK33" s="98"/>
      <c r="OL33" s="98"/>
      <c r="OM33" s="98"/>
      <c r="ON33" s="98"/>
      <c r="OO33" s="98"/>
      <c r="OP33" s="98"/>
      <c r="OQ33" s="98"/>
      <c r="OR33" s="98"/>
      <c r="OS33" s="98"/>
      <c r="OT33" s="98"/>
      <c r="OU33" s="98"/>
      <c r="OV33" s="98"/>
      <c r="OW33" s="98"/>
      <c r="OX33" s="98"/>
      <c r="OY33" s="98"/>
      <c r="OZ33" s="98"/>
      <c r="PA33" s="98"/>
      <c r="PB33" s="98"/>
      <c r="PC33" s="98"/>
      <c r="PD33" s="98"/>
    </row>
    <row r="34" spans="1:420" x14ac:dyDescent="0.3">
      <c r="A34" s="13"/>
      <c r="B34" s="98"/>
      <c r="C34" s="141"/>
      <c r="D34" s="13"/>
      <c r="E34" s="13"/>
      <c r="F34" s="13"/>
      <c r="G34" s="13"/>
      <c r="H34" s="13"/>
      <c r="I34" s="13"/>
      <c r="J34" s="13"/>
      <c r="K34" s="13"/>
      <c r="L34" s="13"/>
      <c r="M34" s="13"/>
      <c r="N34" s="13"/>
      <c r="O34" s="13"/>
      <c r="P34" s="13"/>
      <c r="Q34" s="13"/>
      <c r="R34" s="30"/>
      <c r="S34" s="30"/>
      <c r="T34" s="30"/>
      <c r="U34" s="30"/>
      <c r="V34" s="30"/>
      <c r="W34" s="30"/>
      <c r="X34" s="30"/>
      <c r="Y34" s="13"/>
      <c r="Z34" s="30"/>
      <c r="AA34" s="30"/>
      <c r="AB34" s="30"/>
      <c r="AC34" s="30"/>
      <c r="AD34" s="30"/>
      <c r="AE34" s="30"/>
      <c r="AF34" s="30"/>
      <c r="AG34" s="13"/>
      <c r="AH34" s="30"/>
      <c r="AI34" s="30"/>
      <c r="AJ34" s="30"/>
      <c r="AK34" s="30"/>
      <c r="AL34" s="30"/>
      <c r="AM34" s="30"/>
      <c r="AN34" s="30"/>
      <c r="AO34" s="13"/>
      <c r="AP34" s="30"/>
      <c r="AQ34" s="30"/>
      <c r="AR34" s="30"/>
      <c r="AS34" s="30"/>
      <c r="AT34" s="30"/>
      <c r="AU34" s="30"/>
      <c r="AV34" s="30"/>
      <c r="AW34" s="13"/>
      <c r="AX34" s="30"/>
      <c r="AY34" s="30"/>
      <c r="AZ34" s="30"/>
      <c r="BA34" s="30"/>
      <c r="BB34" s="30"/>
      <c r="BC34" s="30"/>
      <c r="BD34" s="30"/>
      <c r="BE34" s="13"/>
      <c r="BF34" s="13"/>
      <c r="BG34" s="13"/>
      <c r="BH34" s="13"/>
      <c r="BI34" s="13"/>
      <c r="BJ34" s="13"/>
      <c r="BK34" s="13"/>
      <c r="BL34" s="13"/>
      <c r="BM34" s="13"/>
      <c r="BN34" s="13"/>
      <c r="BO34" s="13"/>
      <c r="BP34" s="13"/>
      <c r="BQ34" s="13"/>
      <c r="BR34" s="13"/>
      <c r="BS34" s="30"/>
      <c r="BT34" s="30"/>
      <c r="BU34" s="30"/>
      <c r="BV34" s="30"/>
      <c r="BW34" s="30"/>
      <c r="BX34" s="30"/>
      <c r="BY34" s="30"/>
      <c r="BZ34" s="13"/>
      <c r="CA34" s="30"/>
      <c r="CB34" s="30"/>
      <c r="CC34" s="30"/>
      <c r="CD34" s="30"/>
      <c r="CE34" s="30"/>
      <c r="CF34" s="30"/>
      <c r="CG34" s="30"/>
      <c r="CH34" s="13"/>
      <c r="CI34" s="30"/>
      <c r="CJ34" s="30"/>
      <c r="CK34" s="30"/>
      <c r="CL34" s="30"/>
      <c r="CM34" s="30"/>
      <c r="CN34" s="30"/>
      <c r="CO34" s="30"/>
      <c r="CP34" s="13"/>
      <c r="CQ34" s="30"/>
      <c r="CR34" s="30"/>
      <c r="CS34" s="30"/>
      <c r="CT34" s="30"/>
      <c r="CU34" s="30"/>
      <c r="CV34" s="30"/>
      <c r="CW34" s="30"/>
      <c r="CX34" s="13"/>
      <c r="CY34" s="30"/>
      <c r="CZ34" s="30"/>
      <c r="DA34" s="30"/>
      <c r="DB34" s="30"/>
      <c r="DC34" s="30"/>
      <c r="DD34" s="30"/>
      <c r="DE34" s="30"/>
      <c r="DF34" s="13"/>
      <c r="DG34" s="13"/>
      <c r="DH34" s="13"/>
      <c r="DI34" s="13"/>
      <c r="DJ34" s="13"/>
      <c r="DK34" s="13"/>
      <c r="DL34" s="13"/>
      <c r="DM34" s="13"/>
      <c r="DN34" s="13"/>
      <c r="DO34" s="13"/>
      <c r="DP34" s="13"/>
      <c r="DQ34" s="13"/>
      <c r="DR34" s="13"/>
      <c r="DS34" s="13"/>
      <c r="DT34" s="30"/>
      <c r="DU34" s="30"/>
      <c r="DV34" s="30"/>
      <c r="DW34" s="30"/>
      <c r="DX34" s="30"/>
      <c r="DY34" s="30"/>
      <c r="DZ34" s="30"/>
      <c r="EA34" s="13"/>
      <c r="EB34" s="30"/>
      <c r="EC34" s="30"/>
      <c r="ED34" s="30"/>
      <c r="EE34" s="30"/>
      <c r="EF34" s="30"/>
      <c r="EG34" s="30"/>
      <c r="EH34" s="30"/>
      <c r="EI34" s="13"/>
      <c r="EJ34" s="30"/>
      <c r="EK34" s="30"/>
      <c r="EL34" s="30"/>
      <c r="EM34" s="30"/>
      <c r="EN34" s="30"/>
      <c r="EO34" s="30"/>
      <c r="EP34" s="30"/>
      <c r="EQ34" s="13"/>
      <c r="ER34" s="30"/>
      <c r="ES34" s="30"/>
      <c r="ET34" s="30"/>
      <c r="EU34" s="30"/>
      <c r="EV34" s="30"/>
      <c r="EW34" s="30"/>
      <c r="EX34" s="30"/>
      <c r="EY34" s="13"/>
      <c r="EZ34" s="30"/>
      <c r="FA34" s="30"/>
      <c r="FB34" s="30"/>
      <c r="FC34" s="30"/>
      <c r="FD34" s="30"/>
      <c r="FE34" s="30"/>
      <c r="FF34" s="30"/>
      <c r="FG34" s="13"/>
      <c r="FH34" s="13"/>
      <c r="FI34" s="13"/>
      <c r="FJ34" s="13"/>
      <c r="FK34" s="13"/>
      <c r="FL34" s="13"/>
      <c r="FM34" s="13"/>
      <c r="FN34" s="13"/>
      <c r="FO34" s="13"/>
      <c r="FP34" s="13"/>
      <c r="FQ34" s="13"/>
      <c r="FR34" s="13"/>
      <c r="FS34" s="13"/>
      <c r="FT34" s="13"/>
      <c r="FU34" s="30"/>
      <c r="FV34" s="30"/>
      <c r="FW34" s="30"/>
      <c r="FX34" s="30"/>
      <c r="FY34" s="30"/>
      <c r="FZ34" s="30"/>
      <c r="GA34" s="30"/>
      <c r="GB34" s="13"/>
      <c r="GC34" s="30"/>
      <c r="GD34" s="30"/>
      <c r="GE34" s="30"/>
      <c r="GF34" s="30"/>
      <c r="GG34" s="30"/>
      <c r="GH34" s="30"/>
      <c r="GI34" s="30"/>
      <c r="GJ34" s="13"/>
      <c r="GK34" s="30"/>
      <c r="GL34" s="30"/>
      <c r="GM34" s="30"/>
      <c r="GN34" s="30"/>
      <c r="GO34" s="30"/>
      <c r="GP34" s="30"/>
      <c r="GQ34" s="30"/>
      <c r="GR34" s="13"/>
      <c r="GS34" s="30"/>
      <c r="GT34" s="30"/>
      <c r="GU34" s="30"/>
      <c r="GV34" s="30"/>
      <c r="GW34" s="30"/>
      <c r="GX34" s="30"/>
      <c r="GY34" s="30"/>
      <c r="GZ34" s="13"/>
      <c r="HA34" s="30"/>
      <c r="HB34" s="30"/>
      <c r="HC34" s="30"/>
      <c r="HD34" s="30"/>
      <c r="HE34" s="30"/>
      <c r="HF34" s="30"/>
      <c r="HG34" s="30"/>
      <c r="HH34" s="13"/>
      <c r="HI34" s="13"/>
      <c r="HJ34" s="13"/>
      <c r="HK34" s="13"/>
      <c r="HL34" s="13"/>
      <c r="HM34" s="13"/>
      <c r="HN34" s="13"/>
      <c r="HO34" s="13"/>
      <c r="HP34" s="13"/>
      <c r="HQ34" s="13"/>
      <c r="HR34" s="13"/>
      <c r="HS34" s="13"/>
      <c r="HT34" s="13"/>
      <c r="HU34" s="13"/>
      <c r="HV34" s="30"/>
      <c r="HW34" s="30"/>
      <c r="HX34" s="30"/>
      <c r="HY34" s="30"/>
      <c r="HZ34" s="30"/>
      <c r="IA34" s="30"/>
      <c r="IB34" s="30"/>
      <c r="IC34" s="13"/>
      <c r="ID34" s="30"/>
      <c r="IE34" s="30"/>
      <c r="IF34" s="30"/>
      <c r="IG34" s="30"/>
      <c r="IH34" s="30"/>
      <c r="II34" s="30"/>
      <c r="IJ34" s="30"/>
      <c r="IK34" s="13"/>
      <c r="IL34" s="30"/>
      <c r="IM34" s="30"/>
      <c r="IN34" s="30"/>
      <c r="IO34" s="30"/>
      <c r="IP34" s="30"/>
      <c r="IQ34" s="30"/>
      <c r="IR34" s="30"/>
      <c r="IS34" s="13"/>
      <c r="IT34" s="30"/>
      <c r="IU34" s="30"/>
      <c r="IV34" s="30"/>
      <c r="IW34" s="30"/>
      <c r="IX34" s="30"/>
      <c r="IY34" s="30"/>
      <c r="IZ34" s="30"/>
      <c r="JA34" s="13"/>
      <c r="JB34" s="30"/>
      <c r="JC34" s="30"/>
      <c r="JD34" s="30"/>
      <c r="JE34" s="30"/>
      <c r="JF34" s="30"/>
      <c r="JG34" s="30"/>
      <c r="JH34" s="30"/>
      <c r="JI34" s="13"/>
      <c r="JJ34" s="13"/>
      <c r="JK34" s="13"/>
      <c r="JL34" s="13"/>
      <c r="JM34" s="13"/>
      <c r="JN34" s="13"/>
      <c r="JO34" s="13"/>
      <c r="JP34" s="13"/>
      <c r="JQ34" s="13"/>
      <c r="JR34" s="13"/>
      <c r="JS34" s="13"/>
      <c r="JT34" s="13"/>
      <c r="JU34" s="13"/>
      <c r="JV34" s="13"/>
      <c r="JW34" s="30"/>
      <c r="JX34" s="30"/>
      <c r="JY34" s="30"/>
      <c r="JZ34" s="30"/>
      <c r="KA34" s="30"/>
      <c r="KB34" s="30"/>
      <c r="KC34" s="30"/>
      <c r="KD34" s="13"/>
      <c r="KE34" s="30"/>
      <c r="KF34" s="30"/>
      <c r="KG34" s="30"/>
      <c r="KH34" s="30"/>
      <c r="KI34" s="30"/>
      <c r="KJ34" s="30"/>
      <c r="KK34" s="30"/>
      <c r="KL34" s="13"/>
      <c r="KM34" s="30"/>
      <c r="KN34" s="30"/>
      <c r="KO34" s="30"/>
      <c r="KP34" s="30"/>
      <c r="KQ34" s="30"/>
      <c r="KR34" s="30"/>
      <c r="KS34" s="30"/>
      <c r="KT34" s="13"/>
      <c r="KU34" s="30"/>
      <c r="KV34" s="30"/>
      <c r="KW34" s="30"/>
      <c r="KX34" s="30"/>
      <c r="KY34" s="30"/>
      <c r="KZ34" s="30"/>
      <c r="LA34" s="30"/>
      <c r="LB34" s="13"/>
      <c r="LC34" s="30"/>
      <c r="LD34" s="30"/>
      <c r="LE34" s="30"/>
      <c r="LF34" s="30"/>
      <c r="LG34" s="30"/>
      <c r="LH34" s="30"/>
      <c r="LI34" s="30"/>
      <c r="LJ34" s="13"/>
      <c r="LK34" s="13"/>
      <c r="LL34" s="13"/>
      <c r="LM34" s="13"/>
      <c r="LN34" s="13"/>
      <c r="LO34" s="13"/>
      <c r="LP34" s="13"/>
      <c r="LQ34" s="13"/>
      <c r="LR34" s="13"/>
      <c r="LS34" s="13"/>
      <c r="LT34" s="13"/>
      <c r="LU34" s="13"/>
      <c r="LV34" s="13"/>
      <c r="LW34" s="13"/>
      <c r="LX34" s="30"/>
      <c r="LY34" s="30"/>
      <c r="LZ34" s="30"/>
      <c r="MA34" s="30"/>
      <c r="MB34" s="30"/>
      <c r="MC34" s="30"/>
      <c r="MD34" s="30"/>
      <c r="ME34" s="13"/>
      <c r="MF34" s="30"/>
      <c r="MG34" s="30"/>
      <c r="MH34" s="30"/>
      <c r="MI34" s="30"/>
      <c r="MJ34" s="30"/>
      <c r="MK34" s="30"/>
      <c r="ML34" s="30"/>
      <c r="MM34" s="13"/>
      <c r="MN34" s="30"/>
      <c r="MO34" s="30"/>
      <c r="MP34" s="30"/>
      <c r="MQ34" s="30"/>
      <c r="MR34" s="30"/>
      <c r="MS34" s="30"/>
      <c r="MT34" s="30"/>
      <c r="MU34" s="13"/>
      <c r="MV34" s="30"/>
      <c r="MW34" s="30"/>
      <c r="MX34" s="30"/>
      <c r="MY34" s="30"/>
      <c r="MZ34" s="30"/>
      <c r="NA34" s="30"/>
      <c r="NB34" s="30"/>
      <c r="NC34" s="13"/>
      <c r="ND34" s="30"/>
      <c r="NE34" s="30"/>
      <c r="NF34" s="30"/>
      <c r="NG34" s="30"/>
      <c r="NH34" s="30"/>
      <c r="NI34" s="30"/>
      <c r="NJ34" s="30"/>
      <c r="NK34" s="13"/>
      <c r="NL34" s="13"/>
      <c r="NM34" s="13"/>
      <c r="NN34" s="13"/>
      <c r="NO34" s="13"/>
      <c r="NP34" s="13"/>
      <c r="NQ34" s="13"/>
      <c r="NR34" s="13"/>
      <c r="NS34" s="13"/>
      <c r="NT34" s="13"/>
      <c r="NU34" s="13"/>
      <c r="NV34" s="13"/>
      <c r="NW34" s="13"/>
      <c r="NX34" s="13"/>
      <c r="NY34" s="13"/>
      <c r="NZ34" s="13"/>
      <c r="OA34" s="13"/>
      <c r="OB34" s="13"/>
      <c r="OC34" s="13"/>
      <c r="OD34" s="13"/>
      <c r="OE34" s="13"/>
      <c r="OF34" s="13"/>
      <c r="OG34" s="13"/>
      <c r="OH34" s="13"/>
      <c r="OI34" s="13"/>
      <c r="OJ34" s="13"/>
      <c r="OK34" s="13"/>
      <c r="OL34" s="13"/>
      <c r="OM34" s="13"/>
      <c r="ON34" s="13"/>
      <c r="OO34" s="13"/>
      <c r="OP34" s="13"/>
      <c r="OQ34" s="13"/>
      <c r="OR34" s="13"/>
      <c r="OS34" s="13"/>
      <c r="OT34" s="13"/>
      <c r="OU34" s="13"/>
      <c r="OV34" s="13"/>
      <c r="OW34" s="13"/>
      <c r="OX34" s="13"/>
      <c r="OY34" s="13"/>
      <c r="OZ34" s="13"/>
      <c r="PA34" s="13"/>
      <c r="PB34" s="13"/>
      <c r="PC34" s="13"/>
      <c r="PD34" s="13"/>
    </row>
    <row r="35" spans="1:420" s="143" customFormat="1" ht="61.2" x14ac:dyDescent="0.3">
      <c r="A35" s="141"/>
      <c r="B35" s="57" t="s">
        <v>377</v>
      </c>
      <c r="C35" s="144" t="s">
        <v>337</v>
      </c>
      <c r="D35" s="145" t="s">
        <v>315</v>
      </c>
      <c r="E35" s="141"/>
      <c r="F35" s="145" t="s">
        <v>884</v>
      </c>
      <c r="G35" s="145" t="s">
        <v>885</v>
      </c>
      <c r="H35" s="145" t="s">
        <v>886</v>
      </c>
      <c r="I35" s="145" t="s">
        <v>887</v>
      </c>
      <c r="J35" s="145" t="s">
        <v>888</v>
      </c>
      <c r="K35" s="141"/>
      <c r="L35" s="145" t="s">
        <v>884</v>
      </c>
      <c r="M35" s="145" t="s">
        <v>885</v>
      </c>
      <c r="N35" s="145" t="s">
        <v>886</v>
      </c>
      <c r="O35" s="145" t="s">
        <v>887</v>
      </c>
      <c r="P35" s="145" t="s">
        <v>888</v>
      </c>
      <c r="Q35" s="141"/>
      <c r="R35" s="145" t="s">
        <v>880</v>
      </c>
      <c r="S35" s="145" t="s">
        <v>881</v>
      </c>
      <c r="T35" s="145" t="s">
        <v>316</v>
      </c>
      <c r="U35" s="145" t="s">
        <v>317</v>
      </c>
      <c r="V35" s="145" t="s">
        <v>318</v>
      </c>
      <c r="W35" s="145" t="s">
        <v>319</v>
      </c>
      <c r="X35" s="145" t="s">
        <v>320</v>
      </c>
      <c r="Y35" s="141"/>
      <c r="Z35" s="145" t="s">
        <v>880</v>
      </c>
      <c r="AA35" s="145" t="s">
        <v>881</v>
      </c>
      <c r="AB35" s="145" t="s">
        <v>316</v>
      </c>
      <c r="AC35" s="145" t="s">
        <v>317</v>
      </c>
      <c r="AD35" s="145" t="s">
        <v>318</v>
      </c>
      <c r="AE35" s="145" t="s">
        <v>319</v>
      </c>
      <c r="AF35" s="145" t="s">
        <v>320</v>
      </c>
      <c r="AG35" s="141"/>
      <c r="AH35" s="145" t="s">
        <v>880</v>
      </c>
      <c r="AI35" s="145" t="s">
        <v>881</v>
      </c>
      <c r="AJ35" s="145" t="s">
        <v>316</v>
      </c>
      <c r="AK35" s="145" t="s">
        <v>317</v>
      </c>
      <c r="AL35" s="145" t="s">
        <v>318</v>
      </c>
      <c r="AM35" s="145" t="s">
        <v>319</v>
      </c>
      <c r="AN35" s="145" t="s">
        <v>320</v>
      </c>
      <c r="AO35" s="141"/>
      <c r="AP35" s="145" t="s">
        <v>880</v>
      </c>
      <c r="AQ35" s="145" t="s">
        <v>881</v>
      </c>
      <c r="AR35" s="145" t="s">
        <v>316</v>
      </c>
      <c r="AS35" s="145" t="s">
        <v>317</v>
      </c>
      <c r="AT35" s="145" t="s">
        <v>318</v>
      </c>
      <c r="AU35" s="145" t="s">
        <v>319</v>
      </c>
      <c r="AV35" s="145" t="s">
        <v>320</v>
      </c>
      <c r="AW35" s="141"/>
      <c r="AX35" s="146" t="s">
        <v>880</v>
      </c>
      <c r="AY35" s="146" t="s">
        <v>881</v>
      </c>
      <c r="AZ35" s="146" t="s">
        <v>316</v>
      </c>
      <c r="BA35" s="146" t="s">
        <v>317</v>
      </c>
      <c r="BB35" s="146" t="s">
        <v>318</v>
      </c>
      <c r="BC35" s="146" t="s">
        <v>319</v>
      </c>
      <c r="BD35" s="146" t="s">
        <v>320</v>
      </c>
      <c r="BE35" s="141"/>
      <c r="BF35" s="141"/>
      <c r="BG35" s="145" t="s">
        <v>884</v>
      </c>
      <c r="BH35" s="145" t="s">
        <v>885</v>
      </c>
      <c r="BI35" s="145" t="s">
        <v>886</v>
      </c>
      <c r="BJ35" s="145" t="s">
        <v>887</v>
      </c>
      <c r="BK35" s="145" t="s">
        <v>888</v>
      </c>
      <c r="BL35" s="141"/>
      <c r="BM35" s="145" t="s">
        <v>884</v>
      </c>
      <c r="BN35" s="145" t="s">
        <v>885</v>
      </c>
      <c r="BO35" s="145" t="s">
        <v>886</v>
      </c>
      <c r="BP35" s="145" t="s">
        <v>887</v>
      </c>
      <c r="BQ35" s="145" t="s">
        <v>888</v>
      </c>
      <c r="BR35" s="141"/>
      <c r="BS35" s="145" t="s">
        <v>880</v>
      </c>
      <c r="BT35" s="145" t="s">
        <v>881</v>
      </c>
      <c r="BU35" s="145" t="s">
        <v>316</v>
      </c>
      <c r="BV35" s="145" t="s">
        <v>317</v>
      </c>
      <c r="BW35" s="145" t="s">
        <v>318</v>
      </c>
      <c r="BX35" s="145" t="s">
        <v>319</v>
      </c>
      <c r="BY35" s="145" t="s">
        <v>320</v>
      </c>
      <c r="BZ35" s="141"/>
      <c r="CA35" s="145" t="s">
        <v>880</v>
      </c>
      <c r="CB35" s="145" t="s">
        <v>881</v>
      </c>
      <c r="CC35" s="145" t="s">
        <v>316</v>
      </c>
      <c r="CD35" s="145" t="s">
        <v>317</v>
      </c>
      <c r="CE35" s="145" t="s">
        <v>318</v>
      </c>
      <c r="CF35" s="145" t="s">
        <v>319</v>
      </c>
      <c r="CG35" s="145" t="s">
        <v>320</v>
      </c>
      <c r="CH35" s="141"/>
      <c r="CI35" s="145" t="s">
        <v>880</v>
      </c>
      <c r="CJ35" s="145" t="s">
        <v>881</v>
      </c>
      <c r="CK35" s="145" t="s">
        <v>316</v>
      </c>
      <c r="CL35" s="145" t="s">
        <v>317</v>
      </c>
      <c r="CM35" s="145" t="s">
        <v>318</v>
      </c>
      <c r="CN35" s="145" t="s">
        <v>319</v>
      </c>
      <c r="CO35" s="145" t="s">
        <v>320</v>
      </c>
      <c r="CP35" s="141"/>
      <c r="CQ35" s="145" t="s">
        <v>880</v>
      </c>
      <c r="CR35" s="145" t="s">
        <v>881</v>
      </c>
      <c r="CS35" s="145" t="s">
        <v>316</v>
      </c>
      <c r="CT35" s="145" t="s">
        <v>317</v>
      </c>
      <c r="CU35" s="145" t="s">
        <v>318</v>
      </c>
      <c r="CV35" s="145" t="s">
        <v>319</v>
      </c>
      <c r="CW35" s="145" t="s">
        <v>320</v>
      </c>
      <c r="CX35" s="141"/>
      <c r="CY35" s="146" t="s">
        <v>880</v>
      </c>
      <c r="CZ35" s="146" t="s">
        <v>881</v>
      </c>
      <c r="DA35" s="146" t="s">
        <v>316</v>
      </c>
      <c r="DB35" s="146" t="s">
        <v>317</v>
      </c>
      <c r="DC35" s="146" t="s">
        <v>318</v>
      </c>
      <c r="DD35" s="146" t="s">
        <v>319</v>
      </c>
      <c r="DE35" s="146" t="s">
        <v>320</v>
      </c>
      <c r="DF35" s="141"/>
      <c r="DG35" s="141"/>
      <c r="DH35" s="145" t="s">
        <v>884</v>
      </c>
      <c r="DI35" s="145" t="s">
        <v>885</v>
      </c>
      <c r="DJ35" s="145" t="s">
        <v>886</v>
      </c>
      <c r="DK35" s="145" t="s">
        <v>887</v>
      </c>
      <c r="DL35" s="145" t="s">
        <v>888</v>
      </c>
      <c r="DM35" s="141"/>
      <c r="DN35" s="145" t="s">
        <v>884</v>
      </c>
      <c r="DO35" s="145" t="s">
        <v>885</v>
      </c>
      <c r="DP35" s="145" t="s">
        <v>886</v>
      </c>
      <c r="DQ35" s="145" t="s">
        <v>887</v>
      </c>
      <c r="DR35" s="145" t="s">
        <v>888</v>
      </c>
      <c r="DS35" s="141"/>
      <c r="DT35" s="145" t="s">
        <v>880</v>
      </c>
      <c r="DU35" s="145" t="s">
        <v>881</v>
      </c>
      <c r="DV35" s="145" t="s">
        <v>316</v>
      </c>
      <c r="DW35" s="145" t="s">
        <v>317</v>
      </c>
      <c r="DX35" s="145" t="s">
        <v>318</v>
      </c>
      <c r="DY35" s="145" t="s">
        <v>319</v>
      </c>
      <c r="DZ35" s="145" t="s">
        <v>320</v>
      </c>
      <c r="EA35" s="141"/>
      <c r="EB35" s="145" t="s">
        <v>880</v>
      </c>
      <c r="EC35" s="145" t="s">
        <v>881</v>
      </c>
      <c r="ED35" s="145" t="s">
        <v>316</v>
      </c>
      <c r="EE35" s="145" t="s">
        <v>317</v>
      </c>
      <c r="EF35" s="145" t="s">
        <v>318</v>
      </c>
      <c r="EG35" s="145" t="s">
        <v>319</v>
      </c>
      <c r="EH35" s="145" t="s">
        <v>320</v>
      </c>
      <c r="EI35" s="141"/>
      <c r="EJ35" s="145" t="s">
        <v>880</v>
      </c>
      <c r="EK35" s="145" t="s">
        <v>881</v>
      </c>
      <c r="EL35" s="145" t="s">
        <v>316</v>
      </c>
      <c r="EM35" s="145" t="s">
        <v>317</v>
      </c>
      <c r="EN35" s="145" t="s">
        <v>318</v>
      </c>
      <c r="EO35" s="145" t="s">
        <v>319</v>
      </c>
      <c r="EP35" s="145" t="s">
        <v>320</v>
      </c>
      <c r="EQ35" s="141"/>
      <c r="ER35" s="145" t="s">
        <v>880</v>
      </c>
      <c r="ES35" s="145" t="s">
        <v>881</v>
      </c>
      <c r="ET35" s="145" t="s">
        <v>316</v>
      </c>
      <c r="EU35" s="145" t="s">
        <v>317</v>
      </c>
      <c r="EV35" s="145" t="s">
        <v>318</v>
      </c>
      <c r="EW35" s="145" t="s">
        <v>319</v>
      </c>
      <c r="EX35" s="145" t="s">
        <v>320</v>
      </c>
      <c r="EY35" s="141"/>
      <c r="EZ35" s="146" t="s">
        <v>880</v>
      </c>
      <c r="FA35" s="146" t="s">
        <v>881</v>
      </c>
      <c r="FB35" s="146" t="s">
        <v>316</v>
      </c>
      <c r="FC35" s="146" t="s">
        <v>317</v>
      </c>
      <c r="FD35" s="146" t="s">
        <v>318</v>
      </c>
      <c r="FE35" s="146" t="s">
        <v>319</v>
      </c>
      <c r="FF35" s="146" t="s">
        <v>320</v>
      </c>
      <c r="FG35" s="141"/>
      <c r="FH35" s="141"/>
      <c r="FI35" s="145" t="s">
        <v>884</v>
      </c>
      <c r="FJ35" s="145" t="s">
        <v>885</v>
      </c>
      <c r="FK35" s="145" t="s">
        <v>886</v>
      </c>
      <c r="FL35" s="145" t="s">
        <v>887</v>
      </c>
      <c r="FM35" s="145" t="s">
        <v>888</v>
      </c>
      <c r="FN35" s="141"/>
      <c r="FO35" s="145" t="s">
        <v>884</v>
      </c>
      <c r="FP35" s="145" t="s">
        <v>885</v>
      </c>
      <c r="FQ35" s="145" t="s">
        <v>886</v>
      </c>
      <c r="FR35" s="145" t="s">
        <v>887</v>
      </c>
      <c r="FS35" s="145" t="s">
        <v>888</v>
      </c>
      <c r="FT35" s="141"/>
      <c r="FU35" s="145" t="s">
        <v>880</v>
      </c>
      <c r="FV35" s="145" t="s">
        <v>881</v>
      </c>
      <c r="FW35" s="145" t="s">
        <v>316</v>
      </c>
      <c r="FX35" s="145" t="s">
        <v>317</v>
      </c>
      <c r="FY35" s="145" t="s">
        <v>318</v>
      </c>
      <c r="FZ35" s="145" t="s">
        <v>319</v>
      </c>
      <c r="GA35" s="145" t="s">
        <v>320</v>
      </c>
      <c r="GB35" s="141"/>
      <c r="GC35" s="145" t="s">
        <v>880</v>
      </c>
      <c r="GD35" s="145" t="s">
        <v>881</v>
      </c>
      <c r="GE35" s="145" t="s">
        <v>316</v>
      </c>
      <c r="GF35" s="145" t="s">
        <v>317</v>
      </c>
      <c r="GG35" s="145" t="s">
        <v>318</v>
      </c>
      <c r="GH35" s="145" t="s">
        <v>319</v>
      </c>
      <c r="GI35" s="145" t="s">
        <v>320</v>
      </c>
      <c r="GJ35" s="141"/>
      <c r="GK35" s="145" t="s">
        <v>880</v>
      </c>
      <c r="GL35" s="145" t="s">
        <v>881</v>
      </c>
      <c r="GM35" s="145" t="s">
        <v>316</v>
      </c>
      <c r="GN35" s="145" t="s">
        <v>317</v>
      </c>
      <c r="GO35" s="145" t="s">
        <v>318</v>
      </c>
      <c r="GP35" s="145" t="s">
        <v>319</v>
      </c>
      <c r="GQ35" s="145" t="s">
        <v>320</v>
      </c>
      <c r="GR35" s="141"/>
      <c r="GS35" s="145" t="s">
        <v>880</v>
      </c>
      <c r="GT35" s="145" t="s">
        <v>881</v>
      </c>
      <c r="GU35" s="145" t="s">
        <v>316</v>
      </c>
      <c r="GV35" s="145" t="s">
        <v>317</v>
      </c>
      <c r="GW35" s="145" t="s">
        <v>318</v>
      </c>
      <c r="GX35" s="145" t="s">
        <v>319</v>
      </c>
      <c r="GY35" s="145" t="s">
        <v>320</v>
      </c>
      <c r="GZ35" s="141"/>
      <c r="HA35" s="146" t="s">
        <v>880</v>
      </c>
      <c r="HB35" s="146" t="s">
        <v>881</v>
      </c>
      <c r="HC35" s="146" t="s">
        <v>316</v>
      </c>
      <c r="HD35" s="146" t="s">
        <v>317</v>
      </c>
      <c r="HE35" s="146" t="s">
        <v>318</v>
      </c>
      <c r="HF35" s="146" t="s">
        <v>319</v>
      </c>
      <c r="HG35" s="146" t="s">
        <v>320</v>
      </c>
      <c r="HH35" s="141"/>
      <c r="HI35" s="141"/>
      <c r="HJ35" s="145" t="s">
        <v>884</v>
      </c>
      <c r="HK35" s="145" t="s">
        <v>885</v>
      </c>
      <c r="HL35" s="145" t="s">
        <v>886</v>
      </c>
      <c r="HM35" s="145" t="s">
        <v>887</v>
      </c>
      <c r="HN35" s="145" t="s">
        <v>888</v>
      </c>
      <c r="HO35" s="141"/>
      <c r="HP35" s="145" t="s">
        <v>884</v>
      </c>
      <c r="HQ35" s="145" t="s">
        <v>885</v>
      </c>
      <c r="HR35" s="145" t="s">
        <v>886</v>
      </c>
      <c r="HS35" s="145" t="s">
        <v>887</v>
      </c>
      <c r="HT35" s="145" t="s">
        <v>888</v>
      </c>
      <c r="HU35" s="141"/>
      <c r="HV35" s="145" t="s">
        <v>880</v>
      </c>
      <c r="HW35" s="145" t="s">
        <v>881</v>
      </c>
      <c r="HX35" s="145" t="s">
        <v>316</v>
      </c>
      <c r="HY35" s="145" t="s">
        <v>317</v>
      </c>
      <c r="HZ35" s="145" t="s">
        <v>318</v>
      </c>
      <c r="IA35" s="145" t="s">
        <v>319</v>
      </c>
      <c r="IB35" s="145" t="s">
        <v>320</v>
      </c>
      <c r="IC35" s="141"/>
      <c r="ID35" s="145" t="s">
        <v>880</v>
      </c>
      <c r="IE35" s="145" t="s">
        <v>881</v>
      </c>
      <c r="IF35" s="145" t="s">
        <v>316</v>
      </c>
      <c r="IG35" s="145" t="s">
        <v>317</v>
      </c>
      <c r="IH35" s="145" t="s">
        <v>318</v>
      </c>
      <c r="II35" s="145" t="s">
        <v>319</v>
      </c>
      <c r="IJ35" s="145" t="s">
        <v>320</v>
      </c>
      <c r="IK35" s="141"/>
      <c r="IL35" s="145" t="s">
        <v>880</v>
      </c>
      <c r="IM35" s="145" t="s">
        <v>881</v>
      </c>
      <c r="IN35" s="145" t="s">
        <v>316</v>
      </c>
      <c r="IO35" s="145" t="s">
        <v>317</v>
      </c>
      <c r="IP35" s="145" t="s">
        <v>318</v>
      </c>
      <c r="IQ35" s="145" t="s">
        <v>319</v>
      </c>
      <c r="IR35" s="145" t="s">
        <v>320</v>
      </c>
      <c r="IS35" s="141"/>
      <c r="IT35" s="145" t="s">
        <v>880</v>
      </c>
      <c r="IU35" s="145" t="s">
        <v>881</v>
      </c>
      <c r="IV35" s="145" t="s">
        <v>316</v>
      </c>
      <c r="IW35" s="145" t="s">
        <v>317</v>
      </c>
      <c r="IX35" s="145" t="s">
        <v>318</v>
      </c>
      <c r="IY35" s="145" t="s">
        <v>319</v>
      </c>
      <c r="IZ35" s="145" t="s">
        <v>320</v>
      </c>
      <c r="JA35" s="141"/>
      <c r="JB35" s="146" t="s">
        <v>880</v>
      </c>
      <c r="JC35" s="146" t="s">
        <v>881</v>
      </c>
      <c r="JD35" s="146" t="s">
        <v>316</v>
      </c>
      <c r="JE35" s="146" t="s">
        <v>317</v>
      </c>
      <c r="JF35" s="146" t="s">
        <v>318</v>
      </c>
      <c r="JG35" s="146" t="s">
        <v>319</v>
      </c>
      <c r="JH35" s="146" t="s">
        <v>320</v>
      </c>
      <c r="JI35" s="141"/>
      <c r="JJ35" s="141"/>
      <c r="JK35" s="145" t="s">
        <v>884</v>
      </c>
      <c r="JL35" s="145" t="s">
        <v>885</v>
      </c>
      <c r="JM35" s="145" t="s">
        <v>886</v>
      </c>
      <c r="JN35" s="145" t="s">
        <v>887</v>
      </c>
      <c r="JO35" s="145" t="s">
        <v>888</v>
      </c>
      <c r="JP35" s="141"/>
      <c r="JQ35" s="145" t="s">
        <v>884</v>
      </c>
      <c r="JR35" s="145" t="s">
        <v>885</v>
      </c>
      <c r="JS35" s="145" t="s">
        <v>886</v>
      </c>
      <c r="JT35" s="145" t="s">
        <v>887</v>
      </c>
      <c r="JU35" s="145" t="s">
        <v>888</v>
      </c>
      <c r="JV35" s="141"/>
      <c r="JW35" s="145" t="s">
        <v>880</v>
      </c>
      <c r="JX35" s="145" t="s">
        <v>881</v>
      </c>
      <c r="JY35" s="145" t="s">
        <v>316</v>
      </c>
      <c r="JZ35" s="145" t="s">
        <v>317</v>
      </c>
      <c r="KA35" s="145" t="s">
        <v>318</v>
      </c>
      <c r="KB35" s="145" t="s">
        <v>319</v>
      </c>
      <c r="KC35" s="145" t="s">
        <v>320</v>
      </c>
      <c r="KD35" s="141"/>
      <c r="KE35" s="145" t="s">
        <v>880</v>
      </c>
      <c r="KF35" s="145" t="s">
        <v>881</v>
      </c>
      <c r="KG35" s="145" t="s">
        <v>316</v>
      </c>
      <c r="KH35" s="145" t="s">
        <v>317</v>
      </c>
      <c r="KI35" s="145" t="s">
        <v>318</v>
      </c>
      <c r="KJ35" s="145" t="s">
        <v>319</v>
      </c>
      <c r="KK35" s="145" t="s">
        <v>320</v>
      </c>
      <c r="KL35" s="141"/>
      <c r="KM35" s="145" t="s">
        <v>880</v>
      </c>
      <c r="KN35" s="145" t="s">
        <v>881</v>
      </c>
      <c r="KO35" s="145" t="s">
        <v>316</v>
      </c>
      <c r="KP35" s="145" t="s">
        <v>317</v>
      </c>
      <c r="KQ35" s="145" t="s">
        <v>318</v>
      </c>
      <c r="KR35" s="145" t="s">
        <v>319</v>
      </c>
      <c r="KS35" s="145" t="s">
        <v>320</v>
      </c>
      <c r="KT35" s="141"/>
      <c r="KU35" s="145" t="s">
        <v>880</v>
      </c>
      <c r="KV35" s="145" t="s">
        <v>881</v>
      </c>
      <c r="KW35" s="145" t="s">
        <v>316</v>
      </c>
      <c r="KX35" s="145" t="s">
        <v>317</v>
      </c>
      <c r="KY35" s="145" t="s">
        <v>318</v>
      </c>
      <c r="KZ35" s="145" t="s">
        <v>319</v>
      </c>
      <c r="LA35" s="145" t="s">
        <v>320</v>
      </c>
      <c r="LB35" s="141"/>
      <c r="LC35" s="146" t="s">
        <v>880</v>
      </c>
      <c r="LD35" s="146" t="s">
        <v>881</v>
      </c>
      <c r="LE35" s="146" t="s">
        <v>316</v>
      </c>
      <c r="LF35" s="146" t="s">
        <v>317</v>
      </c>
      <c r="LG35" s="146" t="s">
        <v>318</v>
      </c>
      <c r="LH35" s="146" t="s">
        <v>319</v>
      </c>
      <c r="LI35" s="146" t="s">
        <v>320</v>
      </c>
      <c r="LJ35" s="141"/>
      <c r="LK35" s="141"/>
      <c r="LL35" s="145" t="s">
        <v>884</v>
      </c>
      <c r="LM35" s="145" t="s">
        <v>885</v>
      </c>
      <c r="LN35" s="145" t="s">
        <v>886</v>
      </c>
      <c r="LO35" s="145" t="s">
        <v>887</v>
      </c>
      <c r="LP35" s="145" t="s">
        <v>888</v>
      </c>
      <c r="LQ35" s="141"/>
      <c r="LR35" s="145" t="s">
        <v>884</v>
      </c>
      <c r="LS35" s="145" t="s">
        <v>885</v>
      </c>
      <c r="LT35" s="145" t="s">
        <v>886</v>
      </c>
      <c r="LU35" s="145" t="s">
        <v>887</v>
      </c>
      <c r="LV35" s="145" t="s">
        <v>888</v>
      </c>
      <c r="LW35" s="141"/>
      <c r="LX35" s="145" t="s">
        <v>880</v>
      </c>
      <c r="LY35" s="145" t="s">
        <v>881</v>
      </c>
      <c r="LZ35" s="145" t="s">
        <v>316</v>
      </c>
      <c r="MA35" s="145" t="s">
        <v>317</v>
      </c>
      <c r="MB35" s="145" t="s">
        <v>318</v>
      </c>
      <c r="MC35" s="145" t="s">
        <v>319</v>
      </c>
      <c r="MD35" s="145" t="s">
        <v>320</v>
      </c>
      <c r="ME35" s="141"/>
      <c r="MF35" s="145" t="s">
        <v>880</v>
      </c>
      <c r="MG35" s="145" t="s">
        <v>881</v>
      </c>
      <c r="MH35" s="145" t="s">
        <v>316</v>
      </c>
      <c r="MI35" s="145" t="s">
        <v>317</v>
      </c>
      <c r="MJ35" s="145" t="s">
        <v>318</v>
      </c>
      <c r="MK35" s="145" t="s">
        <v>319</v>
      </c>
      <c r="ML35" s="145" t="s">
        <v>320</v>
      </c>
      <c r="MM35" s="141"/>
      <c r="MN35" s="145" t="s">
        <v>880</v>
      </c>
      <c r="MO35" s="145" t="s">
        <v>881</v>
      </c>
      <c r="MP35" s="145" t="s">
        <v>316</v>
      </c>
      <c r="MQ35" s="145" t="s">
        <v>317</v>
      </c>
      <c r="MR35" s="145" t="s">
        <v>318</v>
      </c>
      <c r="MS35" s="145" t="s">
        <v>319</v>
      </c>
      <c r="MT35" s="145" t="s">
        <v>320</v>
      </c>
      <c r="MU35" s="141"/>
      <c r="MV35" s="145" t="s">
        <v>880</v>
      </c>
      <c r="MW35" s="145" t="s">
        <v>881</v>
      </c>
      <c r="MX35" s="145" t="s">
        <v>316</v>
      </c>
      <c r="MY35" s="145" t="s">
        <v>317</v>
      </c>
      <c r="MZ35" s="145" t="s">
        <v>318</v>
      </c>
      <c r="NA35" s="145" t="s">
        <v>319</v>
      </c>
      <c r="NB35" s="145" t="s">
        <v>320</v>
      </c>
      <c r="NC35" s="141"/>
      <c r="ND35" s="146" t="s">
        <v>880</v>
      </c>
      <c r="NE35" s="146" t="s">
        <v>881</v>
      </c>
      <c r="NF35" s="146" t="s">
        <v>316</v>
      </c>
      <c r="NG35" s="146" t="s">
        <v>317</v>
      </c>
      <c r="NH35" s="146" t="s">
        <v>318</v>
      </c>
      <c r="NI35" s="146" t="s">
        <v>319</v>
      </c>
      <c r="NJ35" s="146" t="s">
        <v>320</v>
      </c>
      <c r="NK35" s="141"/>
      <c r="NL35" s="141"/>
      <c r="NM35" s="141"/>
      <c r="NN35" s="141"/>
      <c r="NO35" s="141"/>
      <c r="NP35" s="141"/>
      <c r="NQ35" s="141"/>
      <c r="NR35" s="141"/>
      <c r="NS35" s="141"/>
      <c r="NT35" s="141"/>
      <c r="NU35" s="141"/>
      <c r="NV35" s="141"/>
      <c r="NW35" s="141"/>
      <c r="NX35" s="141"/>
      <c r="NY35" s="141"/>
      <c r="NZ35" s="141"/>
      <c r="OA35" s="141"/>
      <c r="OB35" s="141"/>
      <c r="OC35" s="141"/>
      <c r="OD35" s="141"/>
      <c r="OE35" s="141"/>
      <c r="OF35" s="141"/>
      <c r="OG35" s="141"/>
      <c r="OH35" s="141"/>
      <c r="OI35" s="141"/>
      <c r="OJ35" s="141"/>
      <c r="OK35" s="141"/>
      <c r="OL35" s="141"/>
      <c r="OM35" s="141"/>
      <c r="ON35" s="141"/>
      <c r="OO35" s="141"/>
      <c r="OP35" s="141"/>
      <c r="OQ35" s="141"/>
      <c r="OR35" s="141"/>
      <c r="OS35" s="141"/>
      <c r="OT35" s="141"/>
      <c r="OU35" s="141"/>
      <c r="OV35" s="141"/>
      <c r="OW35" s="141"/>
      <c r="OX35" s="141"/>
      <c r="OY35" s="141"/>
      <c r="OZ35" s="141"/>
      <c r="PA35" s="141"/>
      <c r="PB35" s="141"/>
      <c r="PC35" s="141"/>
      <c r="PD35" s="141"/>
    </row>
    <row r="36" spans="1:420" ht="20.399999999999999" x14ac:dyDescent="0.3">
      <c r="A36" s="13"/>
      <c r="B36" s="149" t="s">
        <v>1224</v>
      </c>
      <c r="C36" s="94" t="s">
        <v>338</v>
      </c>
      <c r="D36" s="11"/>
      <c r="E36" s="13"/>
      <c r="F36" s="195"/>
      <c r="G36" s="196"/>
      <c r="H36" s="196"/>
      <c r="I36" s="196"/>
      <c r="J36" s="116">
        <f>AX36</f>
        <v>0</v>
      </c>
      <c r="K36" s="13"/>
      <c r="L36" s="195"/>
      <c r="M36" s="196"/>
      <c r="N36" s="196"/>
      <c r="O36" s="196"/>
      <c r="P36" s="116">
        <f>AY36</f>
        <v>0</v>
      </c>
      <c r="Q36" s="13"/>
      <c r="R36" s="195"/>
      <c r="S36" s="196"/>
      <c r="T36" s="196"/>
      <c r="U36" s="196"/>
      <c r="V36" s="196"/>
      <c r="W36" s="196"/>
      <c r="X36" s="197"/>
      <c r="Y36" s="13"/>
      <c r="Z36" s="195"/>
      <c r="AA36" s="196"/>
      <c r="AB36" s="196"/>
      <c r="AC36" s="196"/>
      <c r="AD36" s="196"/>
      <c r="AE36" s="196"/>
      <c r="AF36" s="197"/>
      <c r="AG36" s="13"/>
      <c r="AH36" s="195"/>
      <c r="AI36" s="196"/>
      <c r="AJ36" s="196"/>
      <c r="AK36" s="196"/>
      <c r="AL36" s="196"/>
      <c r="AM36" s="196"/>
      <c r="AN36" s="197"/>
      <c r="AO36" s="13"/>
      <c r="AP36" s="195"/>
      <c r="AQ36" s="196"/>
      <c r="AR36" s="196"/>
      <c r="AS36" s="196"/>
      <c r="AT36" s="196"/>
      <c r="AU36" s="196"/>
      <c r="AV36" s="197"/>
      <c r="AW36" s="13"/>
      <c r="AX36" s="95"/>
      <c r="AY36" s="95"/>
      <c r="AZ36" s="191"/>
      <c r="BA36" s="191"/>
      <c r="BB36" s="191"/>
      <c r="BC36" s="191"/>
      <c r="BD36" s="194"/>
      <c r="BE36" s="13"/>
      <c r="BF36" s="13"/>
      <c r="BG36" s="116">
        <f>BS36</f>
        <v>0</v>
      </c>
      <c r="BH36" s="116">
        <f>CA36</f>
        <v>0</v>
      </c>
      <c r="BI36" s="116">
        <f>CI36</f>
        <v>0</v>
      </c>
      <c r="BJ36" s="116">
        <f>CQ36</f>
        <v>0</v>
      </c>
      <c r="BK36" s="116">
        <f>CY36</f>
        <v>0</v>
      </c>
      <c r="BL36" s="13"/>
      <c r="BM36" s="116">
        <f>BT36</f>
        <v>0</v>
      </c>
      <c r="BN36" s="116">
        <f>CB36</f>
        <v>0</v>
      </c>
      <c r="BO36" s="116">
        <f>CJ36</f>
        <v>0</v>
      </c>
      <c r="BP36" s="116">
        <f>CR36</f>
        <v>0</v>
      </c>
      <c r="BQ36" s="116">
        <f>CZ36</f>
        <v>0</v>
      </c>
      <c r="BR36" s="13"/>
      <c r="BS36" s="95"/>
      <c r="BT36" s="95"/>
      <c r="BU36" s="191"/>
      <c r="BV36" s="191"/>
      <c r="BW36" s="191"/>
      <c r="BX36" s="191"/>
      <c r="BY36" s="194"/>
      <c r="BZ36" s="13"/>
      <c r="CA36" s="95"/>
      <c r="CB36" s="95"/>
      <c r="CC36" s="191"/>
      <c r="CD36" s="191"/>
      <c r="CE36" s="191"/>
      <c r="CF36" s="191"/>
      <c r="CG36" s="194"/>
      <c r="CH36" s="13"/>
      <c r="CI36" s="95"/>
      <c r="CJ36" s="95"/>
      <c r="CK36" s="191"/>
      <c r="CL36" s="191"/>
      <c r="CM36" s="191"/>
      <c r="CN36" s="191"/>
      <c r="CO36" s="194"/>
      <c r="CP36" s="13"/>
      <c r="CQ36" s="95"/>
      <c r="CR36" s="95"/>
      <c r="CS36" s="191"/>
      <c r="CT36" s="191"/>
      <c r="CU36" s="191"/>
      <c r="CV36" s="191"/>
      <c r="CW36" s="194"/>
      <c r="CX36" s="13"/>
      <c r="CY36" s="95"/>
      <c r="CZ36" s="95"/>
      <c r="DA36" s="191"/>
      <c r="DB36" s="191"/>
      <c r="DC36" s="191"/>
      <c r="DD36" s="191"/>
      <c r="DE36" s="194"/>
      <c r="DF36" s="13"/>
      <c r="DG36" s="13"/>
      <c r="DH36" s="116">
        <f>DT36</f>
        <v>0</v>
      </c>
      <c r="DI36" s="116">
        <f>EB36</f>
        <v>0</v>
      </c>
      <c r="DJ36" s="116">
        <f>EJ36</f>
        <v>0</v>
      </c>
      <c r="DK36" s="116">
        <f>ER36</f>
        <v>0</v>
      </c>
      <c r="DL36" s="116">
        <f>EZ36</f>
        <v>0</v>
      </c>
      <c r="DM36" s="13"/>
      <c r="DN36" s="116">
        <f>DU36</f>
        <v>0</v>
      </c>
      <c r="DO36" s="116">
        <f>EC36</f>
        <v>0</v>
      </c>
      <c r="DP36" s="116">
        <f>EK36</f>
        <v>0</v>
      </c>
      <c r="DQ36" s="116">
        <f>ES36</f>
        <v>0</v>
      </c>
      <c r="DR36" s="116">
        <f>FA36</f>
        <v>0</v>
      </c>
      <c r="DS36" s="13"/>
      <c r="DT36" s="95"/>
      <c r="DU36" s="95"/>
      <c r="DV36" s="191"/>
      <c r="DW36" s="191"/>
      <c r="DX36" s="191"/>
      <c r="DY36" s="191"/>
      <c r="DZ36" s="194"/>
      <c r="EA36" s="13"/>
      <c r="EB36" s="95"/>
      <c r="EC36" s="95"/>
      <c r="ED36" s="191"/>
      <c r="EE36" s="191"/>
      <c r="EF36" s="191"/>
      <c r="EG36" s="191"/>
      <c r="EH36" s="194"/>
      <c r="EI36" s="13"/>
      <c r="EJ36" s="95"/>
      <c r="EK36" s="95"/>
      <c r="EL36" s="191"/>
      <c r="EM36" s="191"/>
      <c r="EN36" s="191"/>
      <c r="EO36" s="191"/>
      <c r="EP36" s="194"/>
      <c r="EQ36" s="13"/>
      <c r="ER36" s="95"/>
      <c r="ES36" s="95"/>
      <c r="ET36" s="191"/>
      <c r="EU36" s="191"/>
      <c r="EV36" s="191"/>
      <c r="EW36" s="191"/>
      <c r="EX36" s="194"/>
      <c r="EY36" s="13"/>
      <c r="EZ36" s="95"/>
      <c r="FA36" s="95"/>
      <c r="FB36" s="191"/>
      <c r="FC36" s="191"/>
      <c r="FD36" s="191"/>
      <c r="FE36" s="191"/>
      <c r="FF36" s="194"/>
      <c r="FG36" s="13"/>
      <c r="FH36" s="13"/>
      <c r="FI36" s="116">
        <f>FU36</f>
        <v>0</v>
      </c>
      <c r="FJ36" s="116">
        <f>GC36</f>
        <v>0</v>
      </c>
      <c r="FK36" s="116">
        <f>GK36</f>
        <v>0</v>
      </c>
      <c r="FL36" s="116">
        <f>GS36</f>
        <v>0</v>
      </c>
      <c r="FM36" s="116">
        <f>HA36</f>
        <v>0</v>
      </c>
      <c r="FN36" s="13"/>
      <c r="FO36" s="116">
        <f>FV36</f>
        <v>0</v>
      </c>
      <c r="FP36" s="116">
        <f>GD36</f>
        <v>0</v>
      </c>
      <c r="FQ36" s="116">
        <f>GL36</f>
        <v>0</v>
      </c>
      <c r="FR36" s="116">
        <f>GT36</f>
        <v>0</v>
      </c>
      <c r="FS36" s="116">
        <f>HB36</f>
        <v>0</v>
      </c>
      <c r="FT36" s="13"/>
      <c r="FU36" s="95"/>
      <c r="FV36" s="95"/>
      <c r="FW36" s="191"/>
      <c r="FX36" s="191"/>
      <c r="FY36" s="191"/>
      <c r="FZ36" s="191"/>
      <c r="GA36" s="194"/>
      <c r="GB36" s="13"/>
      <c r="GC36" s="95"/>
      <c r="GD36" s="95"/>
      <c r="GE36" s="191"/>
      <c r="GF36" s="191"/>
      <c r="GG36" s="191"/>
      <c r="GH36" s="191"/>
      <c r="GI36" s="194"/>
      <c r="GJ36" s="13"/>
      <c r="GK36" s="95"/>
      <c r="GL36" s="95"/>
      <c r="GM36" s="191"/>
      <c r="GN36" s="191"/>
      <c r="GO36" s="191"/>
      <c r="GP36" s="191"/>
      <c r="GQ36" s="194"/>
      <c r="GR36" s="13"/>
      <c r="GS36" s="95"/>
      <c r="GT36" s="95"/>
      <c r="GU36" s="191"/>
      <c r="GV36" s="191"/>
      <c r="GW36" s="191"/>
      <c r="GX36" s="191"/>
      <c r="GY36" s="194"/>
      <c r="GZ36" s="13"/>
      <c r="HA36" s="95"/>
      <c r="HB36" s="95"/>
      <c r="HC36" s="191"/>
      <c r="HD36" s="191"/>
      <c r="HE36" s="191"/>
      <c r="HF36" s="191"/>
      <c r="HG36" s="194"/>
      <c r="HH36" s="13"/>
      <c r="HI36" s="13"/>
      <c r="HJ36" s="116">
        <f>HV36</f>
        <v>0</v>
      </c>
      <c r="HK36" s="116">
        <f>ID36</f>
        <v>0</v>
      </c>
      <c r="HL36" s="116">
        <f>IL36</f>
        <v>0</v>
      </c>
      <c r="HM36" s="116">
        <f>IT36</f>
        <v>0</v>
      </c>
      <c r="HN36" s="116">
        <f>JB36</f>
        <v>0</v>
      </c>
      <c r="HO36" s="13"/>
      <c r="HP36" s="116">
        <f>HW36</f>
        <v>0</v>
      </c>
      <c r="HQ36" s="116">
        <f>IE36</f>
        <v>0</v>
      </c>
      <c r="HR36" s="116">
        <f>IM36</f>
        <v>0</v>
      </c>
      <c r="HS36" s="116">
        <f>IU36</f>
        <v>0</v>
      </c>
      <c r="HT36" s="116">
        <f>JC36</f>
        <v>0</v>
      </c>
      <c r="HU36" s="13"/>
      <c r="HV36" s="95"/>
      <c r="HW36" s="95"/>
      <c r="HX36" s="191"/>
      <c r="HY36" s="191"/>
      <c r="HZ36" s="191"/>
      <c r="IA36" s="191"/>
      <c r="IB36" s="194"/>
      <c r="IC36" s="13"/>
      <c r="ID36" s="95"/>
      <c r="IE36" s="95"/>
      <c r="IF36" s="191"/>
      <c r="IG36" s="191"/>
      <c r="IH36" s="191"/>
      <c r="II36" s="191"/>
      <c r="IJ36" s="194"/>
      <c r="IK36" s="13"/>
      <c r="IL36" s="95"/>
      <c r="IM36" s="95"/>
      <c r="IN36" s="191"/>
      <c r="IO36" s="191"/>
      <c r="IP36" s="191"/>
      <c r="IQ36" s="191"/>
      <c r="IR36" s="194"/>
      <c r="IS36" s="13"/>
      <c r="IT36" s="95"/>
      <c r="IU36" s="95"/>
      <c r="IV36" s="191"/>
      <c r="IW36" s="191"/>
      <c r="IX36" s="191"/>
      <c r="IY36" s="191"/>
      <c r="IZ36" s="194"/>
      <c r="JA36" s="13"/>
      <c r="JB36" s="95"/>
      <c r="JC36" s="95"/>
      <c r="JD36" s="191"/>
      <c r="JE36" s="191"/>
      <c r="JF36" s="191"/>
      <c r="JG36" s="191"/>
      <c r="JH36" s="194"/>
      <c r="JI36" s="13"/>
      <c r="JJ36" s="13"/>
      <c r="JK36" s="116">
        <f>JW36</f>
        <v>0</v>
      </c>
      <c r="JL36" s="116">
        <f>KE36</f>
        <v>0</v>
      </c>
      <c r="JM36" s="116">
        <f>KM36</f>
        <v>0</v>
      </c>
      <c r="JN36" s="116">
        <f>KU36</f>
        <v>0</v>
      </c>
      <c r="JO36" s="116">
        <f>LC36</f>
        <v>0</v>
      </c>
      <c r="JP36" s="13"/>
      <c r="JQ36" s="116">
        <f>JX36</f>
        <v>0</v>
      </c>
      <c r="JR36" s="116">
        <f>KF36</f>
        <v>0</v>
      </c>
      <c r="JS36" s="116">
        <f>KN36</f>
        <v>0</v>
      </c>
      <c r="JT36" s="116">
        <f>KV36</f>
        <v>0</v>
      </c>
      <c r="JU36" s="116">
        <f>LD36</f>
        <v>0</v>
      </c>
      <c r="JV36" s="13"/>
      <c r="JW36" s="95"/>
      <c r="JX36" s="95"/>
      <c r="JY36" s="191"/>
      <c r="JZ36" s="191"/>
      <c r="KA36" s="191"/>
      <c r="KB36" s="191"/>
      <c r="KC36" s="194"/>
      <c r="KD36" s="13"/>
      <c r="KE36" s="95"/>
      <c r="KF36" s="95"/>
      <c r="KG36" s="191"/>
      <c r="KH36" s="191"/>
      <c r="KI36" s="191"/>
      <c r="KJ36" s="191"/>
      <c r="KK36" s="194"/>
      <c r="KL36" s="13"/>
      <c r="KM36" s="95"/>
      <c r="KN36" s="95"/>
      <c r="KO36" s="191"/>
      <c r="KP36" s="191"/>
      <c r="KQ36" s="191"/>
      <c r="KR36" s="191"/>
      <c r="KS36" s="194"/>
      <c r="KT36" s="13"/>
      <c r="KU36" s="95"/>
      <c r="KV36" s="95"/>
      <c r="KW36" s="191"/>
      <c r="KX36" s="191"/>
      <c r="KY36" s="191"/>
      <c r="KZ36" s="191"/>
      <c r="LA36" s="194"/>
      <c r="LB36" s="13"/>
      <c r="LC36" s="95"/>
      <c r="LD36" s="95"/>
      <c r="LE36" s="191"/>
      <c r="LF36" s="191"/>
      <c r="LG36" s="191"/>
      <c r="LH36" s="191"/>
      <c r="LI36" s="194"/>
      <c r="LJ36" s="13"/>
      <c r="LK36" s="13"/>
      <c r="LL36" s="116">
        <f>LX36</f>
        <v>0</v>
      </c>
      <c r="LM36" s="116">
        <f>MF36</f>
        <v>0</v>
      </c>
      <c r="LN36" s="116">
        <f>MN36</f>
        <v>0</v>
      </c>
      <c r="LO36" s="116">
        <f>MV36</f>
        <v>0</v>
      </c>
      <c r="LP36" s="116">
        <f>ND36</f>
        <v>0</v>
      </c>
      <c r="LQ36" s="13"/>
      <c r="LR36" s="116">
        <f>LY36</f>
        <v>0</v>
      </c>
      <c r="LS36" s="116">
        <f>MG36</f>
        <v>0</v>
      </c>
      <c r="LT36" s="116">
        <f>MO36</f>
        <v>0</v>
      </c>
      <c r="LU36" s="116">
        <f>MW36</f>
        <v>0</v>
      </c>
      <c r="LV36" s="116">
        <f>NE36</f>
        <v>0</v>
      </c>
      <c r="LW36" s="13"/>
      <c r="LX36" s="95"/>
      <c r="LY36" s="95"/>
      <c r="LZ36" s="191"/>
      <c r="MA36" s="191"/>
      <c r="MB36" s="191"/>
      <c r="MC36" s="191"/>
      <c r="MD36" s="194"/>
      <c r="ME36" s="13"/>
      <c r="MF36" s="95"/>
      <c r="MG36" s="95"/>
      <c r="MH36" s="191"/>
      <c r="MI36" s="191"/>
      <c r="MJ36" s="191"/>
      <c r="MK36" s="191"/>
      <c r="ML36" s="194"/>
      <c r="MM36" s="13"/>
      <c r="MN36" s="95"/>
      <c r="MO36" s="95"/>
      <c r="MP36" s="191"/>
      <c r="MQ36" s="191"/>
      <c r="MR36" s="191"/>
      <c r="MS36" s="191"/>
      <c r="MT36" s="194"/>
      <c r="MU36" s="13"/>
      <c r="MV36" s="95"/>
      <c r="MW36" s="95"/>
      <c r="MX36" s="191"/>
      <c r="MY36" s="191"/>
      <c r="MZ36" s="191"/>
      <c r="NA36" s="191"/>
      <c r="NB36" s="194"/>
      <c r="NC36" s="13"/>
      <c r="ND36" s="95"/>
      <c r="NE36" s="95"/>
      <c r="NF36" s="191"/>
      <c r="NG36" s="191"/>
      <c r="NH36" s="191"/>
      <c r="NI36" s="191"/>
      <c r="NJ36" s="194"/>
      <c r="NK36" s="13"/>
      <c r="NL36" s="13"/>
      <c r="NM36" s="13"/>
      <c r="NN36" s="13"/>
      <c r="NO36" s="13"/>
      <c r="NP36" s="13"/>
      <c r="NQ36" s="13"/>
      <c r="NR36" s="13"/>
      <c r="NS36" s="13"/>
      <c r="NT36" s="13"/>
      <c r="NU36" s="13"/>
      <c r="NV36" s="13"/>
      <c r="NW36" s="13"/>
      <c r="NX36" s="13"/>
      <c r="NY36" s="13"/>
      <c r="NZ36" s="13"/>
      <c r="OA36" s="13"/>
      <c r="OB36" s="13"/>
      <c r="OC36" s="13"/>
      <c r="OD36" s="13"/>
      <c r="OE36" s="13"/>
      <c r="OF36" s="13"/>
      <c r="OG36" s="13"/>
      <c r="OH36" s="13"/>
      <c r="OI36" s="13"/>
      <c r="OJ36" s="13"/>
      <c r="OK36" s="13"/>
      <c r="OL36" s="13"/>
      <c r="OM36" s="13"/>
      <c r="ON36" s="13"/>
      <c r="OO36" s="13"/>
      <c r="OP36" s="13"/>
      <c r="OQ36" s="13"/>
      <c r="OR36" s="13"/>
      <c r="OS36" s="13"/>
      <c r="OT36" s="13"/>
      <c r="OU36" s="13"/>
      <c r="OV36" s="13"/>
      <c r="OW36" s="13"/>
      <c r="OX36" s="13"/>
      <c r="OY36" s="13"/>
      <c r="OZ36" s="13"/>
      <c r="PA36" s="13"/>
      <c r="PB36" s="13"/>
      <c r="PC36" s="13"/>
      <c r="PD36" s="13"/>
    </row>
    <row r="37" spans="1:420" ht="20.399999999999999" x14ac:dyDescent="0.3">
      <c r="A37" s="13"/>
      <c r="B37" s="149" t="s">
        <v>1225</v>
      </c>
      <c r="C37" s="94" t="s">
        <v>339</v>
      </c>
      <c r="D37" s="11"/>
      <c r="E37" s="13"/>
      <c r="F37" s="198"/>
      <c r="G37" s="199"/>
      <c r="H37" s="199"/>
      <c r="I37" s="199"/>
      <c r="J37" s="116">
        <f t="shared" ref="J37:J40" si="504">AX37</f>
        <v>0</v>
      </c>
      <c r="K37" s="13"/>
      <c r="L37" s="198"/>
      <c r="M37" s="199"/>
      <c r="N37" s="199"/>
      <c r="O37" s="199"/>
      <c r="P37" s="116">
        <f t="shared" ref="P37:P41" si="505">AY37</f>
        <v>0</v>
      </c>
      <c r="Q37" s="13"/>
      <c r="R37" s="198"/>
      <c r="S37" s="199"/>
      <c r="T37" s="199"/>
      <c r="U37" s="199"/>
      <c r="V37" s="199"/>
      <c r="W37" s="199"/>
      <c r="X37" s="200"/>
      <c r="Y37" s="13"/>
      <c r="Z37" s="198"/>
      <c r="AA37" s="199"/>
      <c r="AB37" s="199"/>
      <c r="AC37" s="199"/>
      <c r="AD37" s="199"/>
      <c r="AE37" s="199"/>
      <c r="AF37" s="200"/>
      <c r="AG37" s="13"/>
      <c r="AH37" s="198"/>
      <c r="AI37" s="199"/>
      <c r="AJ37" s="199"/>
      <c r="AK37" s="199"/>
      <c r="AL37" s="199"/>
      <c r="AM37" s="199"/>
      <c r="AN37" s="200"/>
      <c r="AO37" s="13"/>
      <c r="AP37" s="198"/>
      <c r="AQ37" s="199"/>
      <c r="AR37" s="199"/>
      <c r="AS37" s="199"/>
      <c r="AT37" s="199"/>
      <c r="AU37" s="199"/>
      <c r="AV37" s="200"/>
      <c r="AW37" s="13"/>
      <c r="AX37" s="95"/>
      <c r="AY37" s="27">
        <f t="shared" ref="AY37:AY38" si="506">AZ37+BA37</f>
        <v>0</v>
      </c>
      <c r="AZ37" s="95"/>
      <c r="BA37" s="95"/>
      <c r="BB37" s="27">
        <f t="shared" ref="BB37:BB38" si="507">BC37+BD37</f>
        <v>0</v>
      </c>
      <c r="BC37" s="95"/>
      <c r="BD37" s="95"/>
      <c r="BE37" s="13"/>
      <c r="BF37" s="13"/>
      <c r="BG37" s="116">
        <f t="shared" ref="BG37:BG40" si="508">BS37</f>
        <v>0</v>
      </c>
      <c r="BH37" s="116">
        <f t="shared" ref="BH37:BH40" si="509">CA37</f>
        <v>0</v>
      </c>
      <c r="BI37" s="116">
        <f t="shared" ref="BI37:BI40" si="510">CI37</f>
        <v>0</v>
      </c>
      <c r="BJ37" s="116">
        <f t="shared" ref="BJ37:BJ40" si="511">CQ37</f>
        <v>0</v>
      </c>
      <c r="BK37" s="116">
        <f t="shared" ref="BK37:BK40" si="512">CY37</f>
        <v>0</v>
      </c>
      <c r="BL37" s="13"/>
      <c r="BM37" s="116">
        <f t="shared" ref="BM37:BM43" si="513">BT37</f>
        <v>0</v>
      </c>
      <c r="BN37" s="116">
        <f t="shared" ref="BN37:BN43" si="514">CB37</f>
        <v>0</v>
      </c>
      <c r="BO37" s="116">
        <f t="shared" ref="BO37:BO43" si="515">CJ37</f>
        <v>0</v>
      </c>
      <c r="BP37" s="116">
        <f t="shared" ref="BP37:BP43" si="516">CR37</f>
        <v>0</v>
      </c>
      <c r="BQ37" s="116">
        <f t="shared" ref="BQ37:BQ43" si="517">CZ37</f>
        <v>0</v>
      </c>
      <c r="BR37" s="13"/>
      <c r="BS37" s="95"/>
      <c r="BT37" s="27">
        <f t="shared" ref="BT37:BT38" si="518">BU37+BV37</f>
        <v>0</v>
      </c>
      <c r="BU37" s="95"/>
      <c r="BV37" s="95"/>
      <c r="BW37" s="27">
        <f t="shared" ref="BW37:BW38" si="519">BX37+BY37</f>
        <v>0</v>
      </c>
      <c r="BX37" s="95"/>
      <c r="BY37" s="95"/>
      <c r="BZ37" s="13"/>
      <c r="CA37" s="95"/>
      <c r="CB37" s="27">
        <f t="shared" ref="CB37:CB38" si="520">CC37+CD37</f>
        <v>0</v>
      </c>
      <c r="CC37" s="95"/>
      <c r="CD37" s="95"/>
      <c r="CE37" s="27">
        <f t="shared" ref="CE37:CE38" si="521">CF37+CG37</f>
        <v>0</v>
      </c>
      <c r="CF37" s="95"/>
      <c r="CG37" s="95"/>
      <c r="CH37" s="13"/>
      <c r="CI37" s="95"/>
      <c r="CJ37" s="27">
        <f t="shared" ref="CJ37:CJ38" si="522">CK37+CL37</f>
        <v>0</v>
      </c>
      <c r="CK37" s="95"/>
      <c r="CL37" s="95"/>
      <c r="CM37" s="27">
        <f t="shared" ref="CM37:CM38" si="523">CN37+CO37</f>
        <v>0</v>
      </c>
      <c r="CN37" s="95"/>
      <c r="CO37" s="95"/>
      <c r="CP37" s="13"/>
      <c r="CQ37" s="95"/>
      <c r="CR37" s="27">
        <f t="shared" ref="CR37:CR38" si="524">CS37+CT37</f>
        <v>0</v>
      </c>
      <c r="CS37" s="95"/>
      <c r="CT37" s="95"/>
      <c r="CU37" s="27">
        <f t="shared" ref="CU37:CU38" si="525">CV37+CW37</f>
        <v>0</v>
      </c>
      <c r="CV37" s="95"/>
      <c r="CW37" s="95"/>
      <c r="CX37" s="13"/>
      <c r="CY37" s="95"/>
      <c r="CZ37" s="27">
        <f t="shared" ref="CZ37:CZ38" si="526">DA37+DB37</f>
        <v>0</v>
      </c>
      <c r="DA37" s="95"/>
      <c r="DB37" s="95"/>
      <c r="DC37" s="27">
        <f t="shared" ref="DC37:DC38" si="527">DD37+DE37</f>
        <v>0</v>
      </c>
      <c r="DD37" s="95"/>
      <c r="DE37" s="95"/>
      <c r="DF37" s="13"/>
      <c r="DG37" s="13"/>
      <c r="DH37" s="116">
        <f t="shared" ref="DH37:DH40" si="528">DT37</f>
        <v>0</v>
      </c>
      <c r="DI37" s="116">
        <f t="shared" ref="DI37:DI40" si="529">EB37</f>
        <v>0</v>
      </c>
      <c r="DJ37" s="116">
        <f t="shared" ref="DJ37:DJ40" si="530">EJ37</f>
        <v>0</v>
      </c>
      <c r="DK37" s="116">
        <f t="shared" ref="DK37:DK40" si="531">ER37</f>
        <v>0</v>
      </c>
      <c r="DL37" s="116">
        <f t="shared" ref="DL37:DL40" si="532">EZ37</f>
        <v>0</v>
      </c>
      <c r="DM37" s="13"/>
      <c r="DN37" s="116">
        <f t="shared" ref="DN37:DN43" si="533">DU37</f>
        <v>0</v>
      </c>
      <c r="DO37" s="116">
        <f t="shared" ref="DO37:DO43" si="534">EC37</f>
        <v>0</v>
      </c>
      <c r="DP37" s="116">
        <f t="shared" ref="DP37:DP43" si="535">EK37</f>
        <v>0</v>
      </c>
      <c r="DQ37" s="116">
        <f t="shared" ref="DQ37:DQ43" si="536">ES37</f>
        <v>0</v>
      </c>
      <c r="DR37" s="116">
        <f t="shared" ref="DR37:DR43" si="537">FA37</f>
        <v>0</v>
      </c>
      <c r="DS37" s="13"/>
      <c r="DT37" s="95"/>
      <c r="DU37" s="27">
        <f t="shared" ref="DU37:DU38" si="538">DV37+DW37</f>
        <v>0</v>
      </c>
      <c r="DV37" s="95"/>
      <c r="DW37" s="95"/>
      <c r="DX37" s="27">
        <f t="shared" ref="DX37:DX38" si="539">DY37+DZ37</f>
        <v>0</v>
      </c>
      <c r="DY37" s="95"/>
      <c r="DZ37" s="95"/>
      <c r="EA37" s="13"/>
      <c r="EB37" s="95"/>
      <c r="EC37" s="27">
        <f t="shared" ref="EC37:EC38" si="540">ED37+EE37</f>
        <v>0</v>
      </c>
      <c r="ED37" s="95"/>
      <c r="EE37" s="95"/>
      <c r="EF37" s="27">
        <f t="shared" ref="EF37:EF38" si="541">EG37+EH37</f>
        <v>0</v>
      </c>
      <c r="EG37" s="95"/>
      <c r="EH37" s="95"/>
      <c r="EI37" s="13"/>
      <c r="EJ37" s="95"/>
      <c r="EK37" s="27">
        <f t="shared" ref="EK37:EK38" si="542">EL37+EM37</f>
        <v>0</v>
      </c>
      <c r="EL37" s="95"/>
      <c r="EM37" s="95"/>
      <c r="EN37" s="27">
        <f t="shared" ref="EN37:EN38" si="543">EO37+EP37</f>
        <v>0</v>
      </c>
      <c r="EO37" s="95"/>
      <c r="EP37" s="95"/>
      <c r="EQ37" s="13"/>
      <c r="ER37" s="95"/>
      <c r="ES37" s="27">
        <f t="shared" ref="ES37:ES38" si="544">ET37+EU37</f>
        <v>0</v>
      </c>
      <c r="ET37" s="95"/>
      <c r="EU37" s="95"/>
      <c r="EV37" s="27">
        <f t="shared" ref="EV37:EV38" si="545">EW37+EX37</f>
        <v>0</v>
      </c>
      <c r="EW37" s="95"/>
      <c r="EX37" s="95"/>
      <c r="EY37" s="13"/>
      <c r="EZ37" s="95"/>
      <c r="FA37" s="27">
        <f t="shared" ref="FA37:FA38" si="546">FB37+FC37</f>
        <v>0</v>
      </c>
      <c r="FB37" s="95"/>
      <c r="FC37" s="95"/>
      <c r="FD37" s="27">
        <f t="shared" ref="FD37:FD38" si="547">FE37+FF37</f>
        <v>0</v>
      </c>
      <c r="FE37" s="95"/>
      <c r="FF37" s="95"/>
      <c r="FG37" s="13"/>
      <c r="FH37" s="13"/>
      <c r="FI37" s="116">
        <f t="shared" ref="FI37:FI40" si="548">FU37</f>
        <v>0</v>
      </c>
      <c r="FJ37" s="116">
        <f t="shared" ref="FJ37:FJ40" si="549">GC37</f>
        <v>0</v>
      </c>
      <c r="FK37" s="116">
        <f t="shared" ref="FK37:FK40" si="550">GK37</f>
        <v>0</v>
      </c>
      <c r="FL37" s="116">
        <f t="shared" ref="FL37:FL40" si="551">GS37</f>
        <v>0</v>
      </c>
      <c r="FM37" s="116">
        <f t="shared" ref="FM37:FM40" si="552">HA37</f>
        <v>0</v>
      </c>
      <c r="FN37" s="13"/>
      <c r="FO37" s="116">
        <f t="shared" ref="FO37:FO43" si="553">FV37</f>
        <v>0</v>
      </c>
      <c r="FP37" s="116">
        <f t="shared" ref="FP37:FP43" si="554">GD37</f>
        <v>0</v>
      </c>
      <c r="FQ37" s="116">
        <f t="shared" ref="FQ37:FQ43" si="555">GL37</f>
        <v>0</v>
      </c>
      <c r="FR37" s="116">
        <f t="shared" ref="FR37:FR43" si="556">GT37</f>
        <v>0</v>
      </c>
      <c r="FS37" s="116">
        <f t="shared" ref="FS37:FS43" si="557">HB37</f>
        <v>0</v>
      </c>
      <c r="FT37" s="13"/>
      <c r="FU37" s="95"/>
      <c r="FV37" s="27">
        <f t="shared" ref="FV37:FV38" si="558">FW37+FX37</f>
        <v>0</v>
      </c>
      <c r="FW37" s="95"/>
      <c r="FX37" s="95"/>
      <c r="FY37" s="27">
        <f t="shared" ref="FY37:FY38" si="559">FZ37+GA37</f>
        <v>0</v>
      </c>
      <c r="FZ37" s="95"/>
      <c r="GA37" s="95"/>
      <c r="GB37" s="13"/>
      <c r="GC37" s="95"/>
      <c r="GD37" s="27">
        <f t="shared" ref="GD37:GD38" si="560">GE37+GF37</f>
        <v>0</v>
      </c>
      <c r="GE37" s="95"/>
      <c r="GF37" s="95"/>
      <c r="GG37" s="27">
        <f t="shared" ref="GG37:GG38" si="561">GH37+GI37</f>
        <v>0</v>
      </c>
      <c r="GH37" s="95"/>
      <c r="GI37" s="95"/>
      <c r="GJ37" s="13"/>
      <c r="GK37" s="95"/>
      <c r="GL37" s="27">
        <f t="shared" ref="GL37:GL38" si="562">GM37+GN37</f>
        <v>0</v>
      </c>
      <c r="GM37" s="95"/>
      <c r="GN37" s="95"/>
      <c r="GO37" s="27">
        <f t="shared" ref="GO37:GO38" si="563">GP37+GQ37</f>
        <v>0</v>
      </c>
      <c r="GP37" s="95"/>
      <c r="GQ37" s="95"/>
      <c r="GR37" s="13"/>
      <c r="GS37" s="95"/>
      <c r="GT37" s="27">
        <f t="shared" ref="GT37:GT38" si="564">GU37+GV37</f>
        <v>0</v>
      </c>
      <c r="GU37" s="95"/>
      <c r="GV37" s="95"/>
      <c r="GW37" s="27">
        <f t="shared" ref="GW37:GW38" si="565">GX37+GY37</f>
        <v>0</v>
      </c>
      <c r="GX37" s="95"/>
      <c r="GY37" s="95"/>
      <c r="GZ37" s="13"/>
      <c r="HA37" s="95"/>
      <c r="HB37" s="27">
        <f t="shared" ref="HB37:HB38" si="566">HC37+HD37</f>
        <v>0</v>
      </c>
      <c r="HC37" s="95"/>
      <c r="HD37" s="95"/>
      <c r="HE37" s="27">
        <f t="shared" ref="HE37:HE38" si="567">HF37+HG37</f>
        <v>0</v>
      </c>
      <c r="HF37" s="95"/>
      <c r="HG37" s="95"/>
      <c r="HH37" s="13"/>
      <c r="HI37" s="13"/>
      <c r="HJ37" s="116">
        <f t="shared" ref="HJ37:HJ40" si="568">HV37</f>
        <v>0</v>
      </c>
      <c r="HK37" s="116">
        <f t="shared" ref="HK37:HK40" si="569">ID37</f>
        <v>0</v>
      </c>
      <c r="HL37" s="116">
        <f t="shared" ref="HL37:HL40" si="570">IL37</f>
        <v>0</v>
      </c>
      <c r="HM37" s="116">
        <f t="shared" ref="HM37:HM40" si="571">IT37</f>
        <v>0</v>
      </c>
      <c r="HN37" s="116">
        <f t="shared" ref="HN37:HN40" si="572">JB37</f>
        <v>0</v>
      </c>
      <c r="HO37" s="13"/>
      <c r="HP37" s="116">
        <f t="shared" ref="HP37:HP43" si="573">HW37</f>
        <v>0</v>
      </c>
      <c r="HQ37" s="116">
        <f t="shared" ref="HQ37:HQ43" si="574">IE37</f>
        <v>0</v>
      </c>
      <c r="HR37" s="116">
        <f t="shared" ref="HR37:HR43" si="575">IM37</f>
        <v>0</v>
      </c>
      <c r="HS37" s="116">
        <f t="shared" ref="HS37:HS43" si="576">IU37</f>
        <v>0</v>
      </c>
      <c r="HT37" s="116">
        <f t="shared" ref="HT37:HT43" si="577">JC37</f>
        <v>0</v>
      </c>
      <c r="HU37" s="13"/>
      <c r="HV37" s="95"/>
      <c r="HW37" s="27">
        <f t="shared" ref="HW37:HW38" si="578">HX37+HY37</f>
        <v>0</v>
      </c>
      <c r="HX37" s="95"/>
      <c r="HY37" s="95"/>
      <c r="HZ37" s="27">
        <f t="shared" ref="HZ37:HZ38" si="579">IA37+IB37</f>
        <v>0</v>
      </c>
      <c r="IA37" s="95"/>
      <c r="IB37" s="95"/>
      <c r="IC37" s="13"/>
      <c r="ID37" s="95"/>
      <c r="IE37" s="27">
        <f t="shared" ref="IE37:IE38" si="580">IF37+IG37</f>
        <v>0</v>
      </c>
      <c r="IF37" s="95"/>
      <c r="IG37" s="95"/>
      <c r="IH37" s="27">
        <f t="shared" ref="IH37:IH38" si="581">II37+IJ37</f>
        <v>0</v>
      </c>
      <c r="II37" s="95"/>
      <c r="IJ37" s="95"/>
      <c r="IK37" s="13"/>
      <c r="IL37" s="95"/>
      <c r="IM37" s="27">
        <f t="shared" ref="IM37:IM38" si="582">IN37+IO37</f>
        <v>0</v>
      </c>
      <c r="IN37" s="95"/>
      <c r="IO37" s="95"/>
      <c r="IP37" s="27">
        <f t="shared" ref="IP37:IP38" si="583">IQ37+IR37</f>
        <v>0</v>
      </c>
      <c r="IQ37" s="95"/>
      <c r="IR37" s="95"/>
      <c r="IS37" s="13"/>
      <c r="IT37" s="95"/>
      <c r="IU37" s="27">
        <f t="shared" ref="IU37:IU38" si="584">IV37+IW37</f>
        <v>0</v>
      </c>
      <c r="IV37" s="95"/>
      <c r="IW37" s="95"/>
      <c r="IX37" s="27">
        <f t="shared" ref="IX37:IX38" si="585">IY37+IZ37</f>
        <v>0</v>
      </c>
      <c r="IY37" s="95"/>
      <c r="IZ37" s="95"/>
      <c r="JA37" s="13"/>
      <c r="JB37" s="95"/>
      <c r="JC37" s="27">
        <f t="shared" ref="JC37:JC38" si="586">JD37+JE37</f>
        <v>0</v>
      </c>
      <c r="JD37" s="95"/>
      <c r="JE37" s="95"/>
      <c r="JF37" s="27">
        <f t="shared" ref="JF37:JF38" si="587">JG37+JH37</f>
        <v>0</v>
      </c>
      <c r="JG37" s="95"/>
      <c r="JH37" s="95"/>
      <c r="JI37" s="13"/>
      <c r="JJ37" s="13"/>
      <c r="JK37" s="116">
        <f t="shared" ref="JK37:JK40" si="588">JW37</f>
        <v>0</v>
      </c>
      <c r="JL37" s="116">
        <f t="shared" ref="JL37:JL40" si="589">KE37</f>
        <v>0</v>
      </c>
      <c r="JM37" s="116">
        <f t="shared" ref="JM37:JM40" si="590">KM37</f>
        <v>0</v>
      </c>
      <c r="JN37" s="116">
        <f t="shared" ref="JN37:JN40" si="591">KU37</f>
        <v>0</v>
      </c>
      <c r="JO37" s="116">
        <f t="shared" ref="JO37:JO40" si="592">LC37</f>
        <v>0</v>
      </c>
      <c r="JP37" s="13"/>
      <c r="JQ37" s="116">
        <f t="shared" ref="JQ37:JQ43" si="593">JX37</f>
        <v>0</v>
      </c>
      <c r="JR37" s="116">
        <f t="shared" ref="JR37:JR43" si="594">KF37</f>
        <v>0</v>
      </c>
      <c r="JS37" s="116">
        <f t="shared" ref="JS37:JS43" si="595">KN37</f>
        <v>0</v>
      </c>
      <c r="JT37" s="116">
        <f t="shared" ref="JT37:JT43" si="596">KV37</f>
        <v>0</v>
      </c>
      <c r="JU37" s="116">
        <f t="shared" ref="JU37:JU43" si="597">LD37</f>
        <v>0</v>
      </c>
      <c r="JV37" s="13"/>
      <c r="JW37" s="95"/>
      <c r="JX37" s="27">
        <f t="shared" ref="JX37:JX38" si="598">JY37+JZ37</f>
        <v>0</v>
      </c>
      <c r="JY37" s="95"/>
      <c r="JZ37" s="95"/>
      <c r="KA37" s="27">
        <f t="shared" ref="KA37:KA38" si="599">KB37+KC37</f>
        <v>0</v>
      </c>
      <c r="KB37" s="95"/>
      <c r="KC37" s="95"/>
      <c r="KD37" s="13"/>
      <c r="KE37" s="95"/>
      <c r="KF37" s="27">
        <f t="shared" ref="KF37:KF38" si="600">KG37+KH37</f>
        <v>0</v>
      </c>
      <c r="KG37" s="95"/>
      <c r="KH37" s="95"/>
      <c r="KI37" s="27">
        <f t="shared" ref="KI37:KI38" si="601">KJ37+KK37</f>
        <v>0</v>
      </c>
      <c r="KJ37" s="95"/>
      <c r="KK37" s="95"/>
      <c r="KL37" s="13"/>
      <c r="KM37" s="95"/>
      <c r="KN37" s="27">
        <f t="shared" ref="KN37:KN38" si="602">KO37+KP37</f>
        <v>0</v>
      </c>
      <c r="KO37" s="95"/>
      <c r="KP37" s="95"/>
      <c r="KQ37" s="27">
        <f t="shared" ref="KQ37:KQ38" si="603">KR37+KS37</f>
        <v>0</v>
      </c>
      <c r="KR37" s="95"/>
      <c r="KS37" s="95"/>
      <c r="KT37" s="13"/>
      <c r="KU37" s="95"/>
      <c r="KV37" s="27">
        <f t="shared" ref="KV37:KV38" si="604">KW37+KX37</f>
        <v>0</v>
      </c>
      <c r="KW37" s="95"/>
      <c r="KX37" s="95"/>
      <c r="KY37" s="27">
        <f t="shared" ref="KY37:KY38" si="605">KZ37+LA37</f>
        <v>0</v>
      </c>
      <c r="KZ37" s="95"/>
      <c r="LA37" s="95"/>
      <c r="LB37" s="13"/>
      <c r="LC37" s="95"/>
      <c r="LD37" s="27">
        <f t="shared" ref="LD37:LD38" si="606">LE37+LF37</f>
        <v>0</v>
      </c>
      <c r="LE37" s="95"/>
      <c r="LF37" s="95"/>
      <c r="LG37" s="27">
        <f t="shared" ref="LG37:LG38" si="607">LH37+LI37</f>
        <v>0</v>
      </c>
      <c r="LH37" s="95"/>
      <c r="LI37" s="95"/>
      <c r="LJ37" s="13"/>
      <c r="LK37" s="13"/>
      <c r="LL37" s="116">
        <f t="shared" ref="LL37:LL40" si="608">LX37</f>
        <v>0</v>
      </c>
      <c r="LM37" s="116">
        <f t="shared" ref="LM37:LM40" si="609">MF37</f>
        <v>0</v>
      </c>
      <c r="LN37" s="116">
        <f t="shared" ref="LN37:LN40" si="610">MN37</f>
        <v>0</v>
      </c>
      <c r="LO37" s="116">
        <f t="shared" ref="LO37:LO40" si="611">MV37</f>
        <v>0</v>
      </c>
      <c r="LP37" s="116">
        <f t="shared" ref="LP37:LP40" si="612">ND37</f>
        <v>0</v>
      </c>
      <c r="LQ37" s="13"/>
      <c r="LR37" s="116">
        <f t="shared" ref="LR37:LR43" si="613">LY37</f>
        <v>0</v>
      </c>
      <c r="LS37" s="116">
        <f t="shared" ref="LS37:LS43" si="614">MG37</f>
        <v>0</v>
      </c>
      <c r="LT37" s="116">
        <f t="shared" ref="LT37:LT43" si="615">MO37</f>
        <v>0</v>
      </c>
      <c r="LU37" s="116">
        <f t="shared" ref="LU37:LU43" si="616">MW37</f>
        <v>0</v>
      </c>
      <c r="LV37" s="116">
        <f t="shared" ref="LV37:LV43" si="617">NE37</f>
        <v>0</v>
      </c>
      <c r="LW37" s="13"/>
      <c r="LX37" s="95"/>
      <c r="LY37" s="27">
        <f t="shared" ref="LY37:LY38" si="618">LZ37+MA37</f>
        <v>0</v>
      </c>
      <c r="LZ37" s="95"/>
      <c r="MA37" s="95"/>
      <c r="MB37" s="27">
        <f t="shared" ref="MB37:MB38" si="619">MC37+MD37</f>
        <v>0</v>
      </c>
      <c r="MC37" s="95"/>
      <c r="MD37" s="95"/>
      <c r="ME37" s="13"/>
      <c r="MF37" s="95"/>
      <c r="MG37" s="27">
        <f t="shared" ref="MG37:MG38" si="620">MH37+MI37</f>
        <v>0</v>
      </c>
      <c r="MH37" s="95"/>
      <c r="MI37" s="95"/>
      <c r="MJ37" s="27">
        <f t="shared" ref="MJ37:MJ38" si="621">MK37+ML37</f>
        <v>0</v>
      </c>
      <c r="MK37" s="95"/>
      <c r="ML37" s="95"/>
      <c r="MM37" s="13"/>
      <c r="MN37" s="95"/>
      <c r="MO37" s="27">
        <f t="shared" ref="MO37:MO38" si="622">MP37+MQ37</f>
        <v>0</v>
      </c>
      <c r="MP37" s="95"/>
      <c r="MQ37" s="95"/>
      <c r="MR37" s="27">
        <f t="shared" ref="MR37:MR38" si="623">MS37+MT37</f>
        <v>0</v>
      </c>
      <c r="MS37" s="95"/>
      <c r="MT37" s="95"/>
      <c r="MU37" s="13"/>
      <c r="MV37" s="95"/>
      <c r="MW37" s="27">
        <f t="shared" ref="MW37:MW38" si="624">MX37+MY37</f>
        <v>0</v>
      </c>
      <c r="MX37" s="95"/>
      <c r="MY37" s="95"/>
      <c r="MZ37" s="27">
        <f t="shared" ref="MZ37:MZ38" si="625">NA37+NB37</f>
        <v>0</v>
      </c>
      <c r="NA37" s="95"/>
      <c r="NB37" s="95"/>
      <c r="NC37" s="13"/>
      <c r="ND37" s="95"/>
      <c r="NE37" s="27">
        <f t="shared" ref="NE37:NE38" si="626">NF37+NG37</f>
        <v>0</v>
      </c>
      <c r="NF37" s="95"/>
      <c r="NG37" s="95"/>
      <c r="NH37" s="27">
        <f t="shared" ref="NH37:NH38" si="627">NI37+NJ37</f>
        <v>0</v>
      </c>
      <c r="NI37" s="95"/>
      <c r="NJ37" s="95"/>
      <c r="NK37" s="13"/>
      <c r="NL37" s="13"/>
      <c r="NM37" s="13"/>
      <c r="NN37" s="13"/>
      <c r="NO37" s="13"/>
      <c r="NP37" s="13"/>
      <c r="NQ37" s="13"/>
      <c r="NR37" s="13"/>
      <c r="NS37" s="13"/>
      <c r="NT37" s="13"/>
      <c r="NU37" s="13"/>
      <c r="NV37" s="13"/>
      <c r="NW37" s="13"/>
      <c r="NX37" s="13"/>
      <c r="NY37" s="13"/>
      <c r="NZ37" s="13"/>
      <c r="OA37" s="13"/>
      <c r="OB37" s="13"/>
      <c r="OC37" s="13"/>
      <c r="OD37" s="13"/>
      <c r="OE37" s="13"/>
      <c r="OF37" s="13"/>
      <c r="OG37" s="13"/>
      <c r="OH37" s="13"/>
      <c r="OI37" s="13"/>
      <c r="OJ37" s="13"/>
      <c r="OK37" s="13"/>
      <c r="OL37" s="13"/>
      <c r="OM37" s="13"/>
      <c r="ON37" s="13"/>
      <c r="OO37" s="13"/>
      <c r="OP37" s="13"/>
      <c r="OQ37" s="13"/>
      <c r="OR37" s="13"/>
      <c r="OS37" s="13"/>
      <c r="OT37" s="13"/>
      <c r="OU37" s="13"/>
      <c r="OV37" s="13"/>
      <c r="OW37" s="13"/>
      <c r="OX37" s="13"/>
      <c r="OY37" s="13"/>
      <c r="OZ37" s="13"/>
      <c r="PA37" s="13"/>
      <c r="PB37" s="13"/>
      <c r="PC37" s="13"/>
      <c r="PD37" s="13"/>
    </row>
    <row r="38" spans="1:420" ht="40.799999999999997" x14ac:dyDescent="0.3">
      <c r="A38" s="13"/>
      <c r="B38" s="149" t="s">
        <v>1226</v>
      </c>
      <c r="C38" s="94" t="s">
        <v>340</v>
      </c>
      <c r="D38" s="11" t="s">
        <v>1189</v>
      </c>
      <c r="E38" s="13"/>
      <c r="F38" s="198"/>
      <c r="G38" s="199"/>
      <c r="H38" s="199"/>
      <c r="I38" s="199"/>
      <c r="J38" s="116">
        <f t="shared" si="504"/>
        <v>0</v>
      </c>
      <c r="K38" s="13"/>
      <c r="L38" s="198"/>
      <c r="M38" s="199"/>
      <c r="N38" s="199"/>
      <c r="O38" s="199"/>
      <c r="P38" s="116">
        <f t="shared" si="505"/>
        <v>0</v>
      </c>
      <c r="Q38" s="13"/>
      <c r="R38" s="198"/>
      <c r="S38" s="199"/>
      <c r="T38" s="199"/>
      <c r="U38" s="199"/>
      <c r="V38" s="199"/>
      <c r="W38" s="199"/>
      <c r="X38" s="200"/>
      <c r="Y38" s="13"/>
      <c r="Z38" s="198"/>
      <c r="AA38" s="199"/>
      <c r="AB38" s="199"/>
      <c r="AC38" s="199"/>
      <c r="AD38" s="199"/>
      <c r="AE38" s="199"/>
      <c r="AF38" s="200"/>
      <c r="AG38" s="13"/>
      <c r="AH38" s="198"/>
      <c r="AI38" s="199"/>
      <c r="AJ38" s="199"/>
      <c r="AK38" s="199"/>
      <c r="AL38" s="199"/>
      <c r="AM38" s="199"/>
      <c r="AN38" s="200"/>
      <c r="AO38" s="13"/>
      <c r="AP38" s="198"/>
      <c r="AQ38" s="199"/>
      <c r="AR38" s="199"/>
      <c r="AS38" s="199"/>
      <c r="AT38" s="199"/>
      <c r="AU38" s="199"/>
      <c r="AV38" s="200"/>
      <c r="AW38" s="13"/>
      <c r="AX38" s="95"/>
      <c r="AY38" s="27">
        <f t="shared" si="506"/>
        <v>0</v>
      </c>
      <c r="AZ38" s="95"/>
      <c r="BA38" s="95"/>
      <c r="BB38" s="27">
        <f t="shared" si="507"/>
        <v>0</v>
      </c>
      <c r="BC38" s="95"/>
      <c r="BD38" s="95"/>
      <c r="BE38" s="13"/>
      <c r="BF38" s="13"/>
      <c r="BG38" s="116">
        <f t="shared" si="508"/>
        <v>0</v>
      </c>
      <c r="BH38" s="116">
        <f t="shared" si="509"/>
        <v>0</v>
      </c>
      <c r="BI38" s="116">
        <f t="shared" si="510"/>
        <v>0</v>
      </c>
      <c r="BJ38" s="116">
        <f t="shared" si="511"/>
        <v>0</v>
      </c>
      <c r="BK38" s="116">
        <f t="shared" si="512"/>
        <v>0</v>
      </c>
      <c r="BL38" s="13"/>
      <c r="BM38" s="116">
        <f t="shared" si="513"/>
        <v>0</v>
      </c>
      <c r="BN38" s="116">
        <f t="shared" si="514"/>
        <v>0</v>
      </c>
      <c r="BO38" s="116">
        <f t="shared" si="515"/>
        <v>0</v>
      </c>
      <c r="BP38" s="116">
        <f t="shared" si="516"/>
        <v>0</v>
      </c>
      <c r="BQ38" s="116">
        <f t="shared" si="517"/>
        <v>0</v>
      </c>
      <c r="BR38" s="13"/>
      <c r="BS38" s="95"/>
      <c r="BT38" s="27">
        <f t="shared" si="518"/>
        <v>0</v>
      </c>
      <c r="BU38" s="95"/>
      <c r="BV38" s="95"/>
      <c r="BW38" s="27">
        <f t="shared" si="519"/>
        <v>0</v>
      </c>
      <c r="BX38" s="95"/>
      <c r="BY38" s="95"/>
      <c r="BZ38" s="13"/>
      <c r="CA38" s="95"/>
      <c r="CB38" s="27">
        <f t="shared" si="520"/>
        <v>0</v>
      </c>
      <c r="CC38" s="95"/>
      <c r="CD38" s="95"/>
      <c r="CE38" s="27">
        <f t="shared" si="521"/>
        <v>0</v>
      </c>
      <c r="CF38" s="95"/>
      <c r="CG38" s="95"/>
      <c r="CH38" s="13"/>
      <c r="CI38" s="95"/>
      <c r="CJ38" s="27">
        <f t="shared" si="522"/>
        <v>0</v>
      </c>
      <c r="CK38" s="95"/>
      <c r="CL38" s="95"/>
      <c r="CM38" s="27">
        <f t="shared" si="523"/>
        <v>0</v>
      </c>
      <c r="CN38" s="95"/>
      <c r="CO38" s="95"/>
      <c r="CP38" s="13"/>
      <c r="CQ38" s="95"/>
      <c r="CR38" s="27">
        <f t="shared" si="524"/>
        <v>0</v>
      </c>
      <c r="CS38" s="95"/>
      <c r="CT38" s="95"/>
      <c r="CU38" s="27">
        <f t="shared" si="525"/>
        <v>0</v>
      </c>
      <c r="CV38" s="95"/>
      <c r="CW38" s="95"/>
      <c r="CX38" s="13"/>
      <c r="CY38" s="95"/>
      <c r="CZ38" s="27">
        <f t="shared" si="526"/>
        <v>0</v>
      </c>
      <c r="DA38" s="95"/>
      <c r="DB38" s="95"/>
      <c r="DC38" s="27">
        <f t="shared" si="527"/>
        <v>0</v>
      </c>
      <c r="DD38" s="95"/>
      <c r="DE38" s="95"/>
      <c r="DF38" s="13"/>
      <c r="DG38" s="13"/>
      <c r="DH38" s="116">
        <f t="shared" si="528"/>
        <v>0</v>
      </c>
      <c r="DI38" s="116">
        <f t="shared" si="529"/>
        <v>0</v>
      </c>
      <c r="DJ38" s="116">
        <f t="shared" si="530"/>
        <v>0</v>
      </c>
      <c r="DK38" s="116">
        <f t="shared" si="531"/>
        <v>0</v>
      </c>
      <c r="DL38" s="116">
        <f t="shared" si="532"/>
        <v>0</v>
      </c>
      <c r="DM38" s="13"/>
      <c r="DN38" s="116">
        <f t="shared" si="533"/>
        <v>0</v>
      </c>
      <c r="DO38" s="116">
        <f t="shared" si="534"/>
        <v>0</v>
      </c>
      <c r="DP38" s="116">
        <f t="shared" si="535"/>
        <v>0</v>
      </c>
      <c r="DQ38" s="116">
        <f t="shared" si="536"/>
        <v>0</v>
      </c>
      <c r="DR38" s="116">
        <f t="shared" si="537"/>
        <v>0</v>
      </c>
      <c r="DS38" s="13"/>
      <c r="DT38" s="95"/>
      <c r="DU38" s="27">
        <f t="shared" si="538"/>
        <v>0</v>
      </c>
      <c r="DV38" s="95"/>
      <c r="DW38" s="95"/>
      <c r="DX38" s="27">
        <f t="shared" si="539"/>
        <v>0</v>
      </c>
      <c r="DY38" s="95"/>
      <c r="DZ38" s="95"/>
      <c r="EA38" s="13"/>
      <c r="EB38" s="95"/>
      <c r="EC38" s="27">
        <f t="shared" si="540"/>
        <v>0</v>
      </c>
      <c r="ED38" s="95"/>
      <c r="EE38" s="95"/>
      <c r="EF38" s="27">
        <f t="shared" si="541"/>
        <v>0</v>
      </c>
      <c r="EG38" s="95"/>
      <c r="EH38" s="95"/>
      <c r="EI38" s="13"/>
      <c r="EJ38" s="95"/>
      <c r="EK38" s="27">
        <f t="shared" si="542"/>
        <v>0</v>
      </c>
      <c r="EL38" s="95"/>
      <c r="EM38" s="95"/>
      <c r="EN38" s="27">
        <f t="shared" si="543"/>
        <v>0</v>
      </c>
      <c r="EO38" s="95"/>
      <c r="EP38" s="95"/>
      <c r="EQ38" s="13"/>
      <c r="ER38" s="95"/>
      <c r="ES38" s="27">
        <f t="shared" si="544"/>
        <v>0</v>
      </c>
      <c r="ET38" s="95"/>
      <c r="EU38" s="95"/>
      <c r="EV38" s="27">
        <f t="shared" si="545"/>
        <v>0</v>
      </c>
      <c r="EW38" s="95"/>
      <c r="EX38" s="95"/>
      <c r="EY38" s="13"/>
      <c r="EZ38" s="95"/>
      <c r="FA38" s="27">
        <f t="shared" si="546"/>
        <v>0</v>
      </c>
      <c r="FB38" s="95"/>
      <c r="FC38" s="95"/>
      <c r="FD38" s="27">
        <f t="shared" si="547"/>
        <v>0</v>
      </c>
      <c r="FE38" s="95"/>
      <c r="FF38" s="95"/>
      <c r="FG38" s="13"/>
      <c r="FH38" s="13"/>
      <c r="FI38" s="116">
        <f t="shared" si="548"/>
        <v>0</v>
      </c>
      <c r="FJ38" s="116">
        <f t="shared" si="549"/>
        <v>0</v>
      </c>
      <c r="FK38" s="116">
        <f t="shared" si="550"/>
        <v>0</v>
      </c>
      <c r="FL38" s="116">
        <f t="shared" si="551"/>
        <v>0</v>
      </c>
      <c r="FM38" s="116">
        <f t="shared" si="552"/>
        <v>0</v>
      </c>
      <c r="FN38" s="13"/>
      <c r="FO38" s="116">
        <f t="shared" si="553"/>
        <v>0</v>
      </c>
      <c r="FP38" s="116">
        <f t="shared" si="554"/>
        <v>0</v>
      </c>
      <c r="FQ38" s="116">
        <f t="shared" si="555"/>
        <v>0</v>
      </c>
      <c r="FR38" s="116">
        <f t="shared" si="556"/>
        <v>0</v>
      </c>
      <c r="FS38" s="116">
        <f t="shared" si="557"/>
        <v>0</v>
      </c>
      <c r="FT38" s="13"/>
      <c r="FU38" s="95"/>
      <c r="FV38" s="27">
        <f t="shared" si="558"/>
        <v>0</v>
      </c>
      <c r="FW38" s="95"/>
      <c r="FX38" s="95"/>
      <c r="FY38" s="27">
        <f t="shared" si="559"/>
        <v>0</v>
      </c>
      <c r="FZ38" s="95"/>
      <c r="GA38" s="95"/>
      <c r="GB38" s="13"/>
      <c r="GC38" s="95"/>
      <c r="GD38" s="27">
        <f t="shared" si="560"/>
        <v>0</v>
      </c>
      <c r="GE38" s="95"/>
      <c r="GF38" s="95"/>
      <c r="GG38" s="27">
        <f t="shared" si="561"/>
        <v>0</v>
      </c>
      <c r="GH38" s="95"/>
      <c r="GI38" s="95"/>
      <c r="GJ38" s="13"/>
      <c r="GK38" s="95"/>
      <c r="GL38" s="27">
        <f t="shared" si="562"/>
        <v>0</v>
      </c>
      <c r="GM38" s="95"/>
      <c r="GN38" s="95"/>
      <c r="GO38" s="27">
        <f t="shared" si="563"/>
        <v>0</v>
      </c>
      <c r="GP38" s="95"/>
      <c r="GQ38" s="95"/>
      <c r="GR38" s="13"/>
      <c r="GS38" s="95"/>
      <c r="GT38" s="27">
        <f t="shared" si="564"/>
        <v>0</v>
      </c>
      <c r="GU38" s="95"/>
      <c r="GV38" s="95"/>
      <c r="GW38" s="27">
        <f t="shared" si="565"/>
        <v>0</v>
      </c>
      <c r="GX38" s="95"/>
      <c r="GY38" s="95"/>
      <c r="GZ38" s="13"/>
      <c r="HA38" s="95"/>
      <c r="HB38" s="27">
        <f t="shared" si="566"/>
        <v>0</v>
      </c>
      <c r="HC38" s="95"/>
      <c r="HD38" s="95"/>
      <c r="HE38" s="27">
        <f t="shared" si="567"/>
        <v>0</v>
      </c>
      <c r="HF38" s="95"/>
      <c r="HG38" s="95"/>
      <c r="HH38" s="13"/>
      <c r="HI38" s="13"/>
      <c r="HJ38" s="116">
        <f t="shared" si="568"/>
        <v>0</v>
      </c>
      <c r="HK38" s="116">
        <f t="shared" si="569"/>
        <v>0</v>
      </c>
      <c r="HL38" s="116">
        <f t="shared" si="570"/>
        <v>0</v>
      </c>
      <c r="HM38" s="116">
        <f t="shared" si="571"/>
        <v>0</v>
      </c>
      <c r="HN38" s="116">
        <f t="shared" si="572"/>
        <v>0</v>
      </c>
      <c r="HO38" s="13"/>
      <c r="HP38" s="116">
        <f t="shared" si="573"/>
        <v>0</v>
      </c>
      <c r="HQ38" s="116">
        <f t="shared" si="574"/>
        <v>0</v>
      </c>
      <c r="HR38" s="116">
        <f t="shared" si="575"/>
        <v>0</v>
      </c>
      <c r="HS38" s="116">
        <f t="shared" si="576"/>
        <v>0</v>
      </c>
      <c r="HT38" s="116">
        <f t="shared" si="577"/>
        <v>0</v>
      </c>
      <c r="HU38" s="13"/>
      <c r="HV38" s="95"/>
      <c r="HW38" s="27">
        <f t="shared" si="578"/>
        <v>0</v>
      </c>
      <c r="HX38" s="95"/>
      <c r="HY38" s="95"/>
      <c r="HZ38" s="27">
        <f t="shared" si="579"/>
        <v>0</v>
      </c>
      <c r="IA38" s="95"/>
      <c r="IB38" s="95"/>
      <c r="IC38" s="13"/>
      <c r="ID38" s="95"/>
      <c r="IE38" s="27">
        <f t="shared" si="580"/>
        <v>0</v>
      </c>
      <c r="IF38" s="95"/>
      <c r="IG38" s="95"/>
      <c r="IH38" s="27">
        <f t="shared" si="581"/>
        <v>0</v>
      </c>
      <c r="II38" s="95"/>
      <c r="IJ38" s="95"/>
      <c r="IK38" s="13"/>
      <c r="IL38" s="95"/>
      <c r="IM38" s="27">
        <f t="shared" si="582"/>
        <v>0</v>
      </c>
      <c r="IN38" s="95"/>
      <c r="IO38" s="95"/>
      <c r="IP38" s="27">
        <f t="shared" si="583"/>
        <v>0</v>
      </c>
      <c r="IQ38" s="95"/>
      <c r="IR38" s="95"/>
      <c r="IS38" s="13"/>
      <c r="IT38" s="95"/>
      <c r="IU38" s="27">
        <f t="shared" si="584"/>
        <v>0</v>
      </c>
      <c r="IV38" s="95"/>
      <c r="IW38" s="95"/>
      <c r="IX38" s="27">
        <f t="shared" si="585"/>
        <v>0</v>
      </c>
      <c r="IY38" s="95"/>
      <c r="IZ38" s="95"/>
      <c r="JA38" s="13"/>
      <c r="JB38" s="95"/>
      <c r="JC38" s="27">
        <f t="shared" si="586"/>
        <v>0</v>
      </c>
      <c r="JD38" s="95"/>
      <c r="JE38" s="95"/>
      <c r="JF38" s="27">
        <f t="shared" si="587"/>
        <v>0</v>
      </c>
      <c r="JG38" s="95"/>
      <c r="JH38" s="95"/>
      <c r="JI38" s="13"/>
      <c r="JJ38" s="13"/>
      <c r="JK38" s="116">
        <f t="shared" si="588"/>
        <v>0</v>
      </c>
      <c r="JL38" s="116">
        <f t="shared" si="589"/>
        <v>0</v>
      </c>
      <c r="JM38" s="116">
        <f t="shared" si="590"/>
        <v>0</v>
      </c>
      <c r="JN38" s="116">
        <f t="shared" si="591"/>
        <v>0</v>
      </c>
      <c r="JO38" s="116">
        <f t="shared" si="592"/>
        <v>0</v>
      </c>
      <c r="JP38" s="13"/>
      <c r="JQ38" s="116">
        <f t="shared" si="593"/>
        <v>0</v>
      </c>
      <c r="JR38" s="116">
        <f t="shared" si="594"/>
        <v>0</v>
      </c>
      <c r="JS38" s="116">
        <f t="shared" si="595"/>
        <v>0</v>
      </c>
      <c r="JT38" s="116">
        <f t="shared" si="596"/>
        <v>0</v>
      </c>
      <c r="JU38" s="116">
        <f t="shared" si="597"/>
        <v>0</v>
      </c>
      <c r="JV38" s="13"/>
      <c r="JW38" s="95"/>
      <c r="JX38" s="27">
        <f t="shared" si="598"/>
        <v>0</v>
      </c>
      <c r="JY38" s="95"/>
      <c r="JZ38" s="95"/>
      <c r="KA38" s="27">
        <f t="shared" si="599"/>
        <v>0</v>
      </c>
      <c r="KB38" s="95"/>
      <c r="KC38" s="95"/>
      <c r="KD38" s="13"/>
      <c r="KE38" s="95"/>
      <c r="KF38" s="27">
        <f t="shared" si="600"/>
        <v>0</v>
      </c>
      <c r="KG38" s="95"/>
      <c r="KH38" s="95"/>
      <c r="KI38" s="27">
        <f t="shared" si="601"/>
        <v>0</v>
      </c>
      <c r="KJ38" s="95"/>
      <c r="KK38" s="95"/>
      <c r="KL38" s="13"/>
      <c r="KM38" s="95"/>
      <c r="KN38" s="27">
        <f t="shared" si="602"/>
        <v>0</v>
      </c>
      <c r="KO38" s="95"/>
      <c r="KP38" s="95"/>
      <c r="KQ38" s="27">
        <f t="shared" si="603"/>
        <v>0</v>
      </c>
      <c r="KR38" s="95"/>
      <c r="KS38" s="95"/>
      <c r="KT38" s="13"/>
      <c r="KU38" s="95"/>
      <c r="KV38" s="27">
        <f t="shared" si="604"/>
        <v>0</v>
      </c>
      <c r="KW38" s="95"/>
      <c r="KX38" s="95"/>
      <c r="KY38" s="27">
        <f t="shared" si="605"/>
        <v>0</v>
      </c>
      <c r="KZ38" s="95"/>
      <c r="LA38" s="95"/>
      <c r="LB38" s="13"/>
      <c r="LC38" s="95"/>
      <c r="LD38" s="27">
        <f t="shared" si="606"/>
        <v>0</v>
      </c>
      <c r="LE38" s="95"/>
      <c r="LF38" s="95"/>
      <c r="LG38" s="27">
        <f t="shared" si="607"/>
        <v>0</v>
      </c>
      <c r="LH38" s="95"/>
      <c r="LI38" s="95"/>
      <c r="LJ38" s="13"/>
      <c r="LK38" s="13"/>
      <c r="LL38" s="116">
        <f t="shared" si="608"/>
        <v>0</v>
      </c>
      <c r="LM38" s="116">
        <f t="shared" si="609"/>
        <v>0</v>
      </c>
      <c r="LN38" s="116">
        <f t="shared" si="610"/>
        <v>0</v>
      </c>
      <c r="LO38" s="116">
        <f t="shared" si="611"/>
        <v>0</v>
      </c>
      <c r="LP38" s="116">
        <f t="shared" si="612"/>
        <v>0</v>
      </c>
      <c r="LQ38" s="13"/>
      <c r="LR38" s="116">
        <f t="shared" si="613"/>
        <v>0</v>
      </c>
      <c r="LS38" s="116">
        <f t="shared" si="614"/>
        <v>0</v>
      </c>
      <c r="LT38" s="116">
        <f t="shared" si="615"/>
        <v>0</v>
      </c>
      <c r="LU38" s="116">
        <f t="shared" si="616"/>
        <v>0</v>
      </c>
      <c r="LV38" s="116">
        <f t="shared" si="617"/>
        <v>0</v>
      </c>
      <c r="LW38" s="13"/>
      <c r="LX38" s="95"/>
      <c r="LY38" s="27">
        <f t="shared" si="618"/>
        <v>0</v>
      </c>
      <c r="LZ38" s="95"/>
      <c r="MA38" s="95"/>
      <c r="MB38" s="27">
        <f t="shared" si="619"/>
        <v>0</v>
      </c>
      <c r="MC38" s="95"/>
      <c r="MD38" s="95"/>
      <c r="ME38" s="13"/>
      <c r="MF38" s="95"/>
      <c r="MG38" s="27">
        <f t="shared" si="620"/>
        <v>0</v>
      </c>
      <c r="MH38" s="95"/>
      <c r="MI38" s="95"/>
      <c r="MJ38" s="27">
        <f t="shared" si="621"/>
        <v>0</v>
      </c>
      <c r="MK38" s="95"/>
      <c r="ML38" s="95"/>
      <c r="MM38" s="13"/>
      <c r="MN38" s="95"/>
      <c r="MO38" s="27">
        <f t="shared" si="622"/>
        <v>0</v>
      </c>
      <c r="MP38" s="95"/>
      <c r="MQ38" s="95"/>
      <c r="MR38" s="27">
        <f t="shared" si="623"/>
        <v>0</v>
      </c>
      <c r="MS38" s="95"/>
      <c r="MT38" s="95"/>
      <c r="MU38" s="13"/>
      <c r="MV38" s="95"/>
      <c r="MW38" s="27">
        <f t="shared" si="624"/>
        <v>0</v>
      </c>
      <c r="MX38" s="95"/>
      <c r="MY38" s="95"/>
      <c r="MZ38" s="27">
        <f t="shared" si="625"/>
        <v>0</v>
      </c>
      <c r="NA38" s="95"/>
      <c r="NB38" s="95"/>
      <c r="NC38" s="13"/>
      <c r="ND38" s="95"/>
      <c r="NE38" s="27">
        <f t="shared" si="626"/>
        <v>0</v>
      </c>
      <c r="NF38" s="95"/>
      <c r="NG38" s="95"/>
      <c r="NH38" s="27">
        <f t="shared" si="627"/>
        <v>0</v>
      </c>
      <c r="NI38" s="95"/>
      <c r="NJ38" s="95"/>
      <c r="NK38" s="13"/>
      <c r="NL38" s="13"/>
      <c r="NM38" s="13"/>
      <c r="NN38" s="13"/>
      <c r="NO38" s="13"/>
      <c r="NP38" s="13"/>
      <c r="NQ38" s="13"/>
      <c r="NR38" s="13"/>
      <c r="NS38" s="13"/>
      <c r="NT38" s="13"/>
      <c r="NU38" s="13"/>
      <c r="NV38" s="13"/>
      <c r="NW38" s="13"/>
      <c r="NX38" s="13"/>
      <c r="NY38" s="13"/>
      <c r="NZ38" s="13"/>
      <c r="OA38" s="13"/>
      <c r="OB38" s="13"/>
      <c r="OC38" s="13"/>
      <c r="OD38" s="13"/>
      <c r="OE38" s="13"/>
      <c r="OF38" s="13"/>
      <c r="OG38" s="13"/>
      <c r="OH38" s="13"/>
      <c r="OI38" s="13"/>
      <c r="OJ38" s="13"/>
      <c r="OK38" s="13"/>
      <c r="OL38" s="13"/>
      <c r="OM38" s="13"/>
      <c r="ON38" s="13"/>
      <c r="OO38" s="13"/>
      <c r="OP38" s="13"/>
      <c r="OQ38" s="13"/>
      <c r="OR38" s="13"/>
      <c r="OS38" s="13"/>
      <c r="OT38" s="13"/>
      <c r="OU38" s="13"/>
      <c r="OV38" s="13"/>
      <c r="OW38" s="13"/>
      <c r="OX38" s="13"/>
      <c r="OY38" s="13"/>
      <c r="OZ38" s="13"/>
      <c r="PA38" s="13"/>
      <c r="PB38" s="13"/>
      <c r="PC38" s="13"/>
      <c r="PD38" s="13"/>
    </row>
    <row r="39" spans="1:420" ht="122.4" x14ac:dyDescent="0.3">
      <c r="A39" s="13"/>
      <c r="B39" s="149" t="s">
        <v>1227</v>
      </c>
      <c r="C39" s="94" t="s">
        <v>341</v>
      </c>
      <c r="D39" s="11" t="s">
        <v>1191</v>
      </c>
      <c r="E39" s="13"/>
      <c r="F39" s="198"/>
      <c r="G39" s="199"/>
      <c r="H39" s="199"/>
      <c r="I39" s="199"/>
      <c r="J39" s="116">
        <f t="shared" si="504"/>
        <v>0</v>
      </c>
      <c r="K39" s="13"/>
      <c r="L39" s="198"/>
      <c r="M39" s="199"/>
      <c r="N39" s="199"/>
      <c r="O39" s="199"/>
      <c r="P39" s="116">
        <f t="shared" si="505"/>
        <v>0</v>
      </c>
      <c r="Q39" s="13"/>
      <c r="R39" s="198"/>
      <c r="S39" s="199"/>
      <c r="T39" s="199"/>
      <c r="U39" s="199"/>
      <c r="V39" s="199"/>
      <c r="W39" s="199"/>
      <c r="X39" s="200"/>
      <c r="Y39" s="13"/>
      <c r="Z39" s="198"/>
      <c r="AA39" s="199"/>
      <c r="AB39" s="199"/>
      <c r="AC39" s="199"/>
      <c r="AD39" s="199"/>
      <c r="AE39" s="199"/>
      <c r="AF39" s="200"/>
      <c r="AG39" s="13"/>
      <c r="AH39" s="198"/>
      <c r="AI39" s="199"/>
      <c r="AJ39" s="199"/>
      <c r="AK39" s="199"/>
      <c r="AL39" s="199"/>
      <c r="AM39" s="199"/>
      <c r="AN39" s="200"/>
      <c r="AO39" s="13"/>
      <c r="AP39" s="198"/>
      <c r="AQ39" s="199"/>
      <c r="AR39" s="199"/>
      <c r="AS39" s="199"/>
      <c r="AT39" s="199"/>
      <c r="AU39" s="199"/>
      <c r="AV39" s="200"/>
      <c r="AW39" s="13"/>
      <c r="AX39" s="95"/>
      <c r="AY39" s="95"/>
      <c r="AZ39" s="191"/>
      <c r="BA39" s="191"/>
      <c r="BB39" s="191"/>
      <c r="BC39" s="191"/>
      <c r="BD39" s="194"/>
      <c r="BE39" s="13"/>
      <c r="BF39" s="13"/>
      <c r="BG39" s="116">
        <f t="shared" si="508"/>
        <v>0</v>
      </c>
      <c r="BH39" s="116">
        <f t="shared" si="509"/>
        <v>0</v>
      </c>
      <c r="BI39" s="116">
        <f t="shared" si="510"/>
        <v>0</v>
      </c>
      <c r="BJ39" s="116">
        <f t="shared" si="511"/>
        <v>0</v>
      </c>
      <c r="BK39" s="116">
        <f t="shared" si="512"/>
        <v>0</v>
      </c>
      <c r="BL39" s="13"/>
      <c r="BM39" s="116">
        <f t="shared" si="513"/>
        <v>0</v>
      </c>
      <c r="BN39" s="116">
        <f t="shared" si="514"/>
        <v>0</v>
      </c>
      <c r="BO39" s="116">
        <f t="shared" si="515"/>
        <v>0</v>
      </c>
      <c r="BP39" s="116">
        <f t="shared" si="516"/>
        <v>0</v>
      </c>
      <c r="BQ39" s="116">
        <f t="shared" si="517"/>
        <v>0</v>
      </c>
      <c r="BR39" s="13"/>
      <c r="BS39" s="95"/>
      <c r="BT39" s="95"/>
      <c r="BU39" s="191"/>
      <c r="BV39" s="191"/>
      <c r="BW39" s="191"/>
      <c r="BX39" s="191"/>
      <c r="BY39" s="194"/>
      <c r="BZ39" s="13"/>
      <c r="CA39" s="95"/>
      <c r="CB39" s="95"/>
      <c r="CC39" s="191"/>
      <c r="CD39" s="191"/>
      <c r="CE39" s="191"/>
      <c r="CF39" s="191"/>
      <c r="CG39" s="194"/>
      <c r="CH39" s="13"/>
      <c r="CI39" s="95"/>
      <c r="CJ39" s="95"/>
      <c r="CK39" s="191"/>
      <c r="CL39" s="191"/>
      <c r="CM39" s="191"/>
      <c r="CN39" s="191"/>
      <c r="CO39" s="194"/>
      <c r="CP39" s="13"/>
      <c r="CQ39" s="95"/>
      <c r="CR39" s="95"/>
      <c r="CS39" s="191"/>
      <c r="CT39" s="191"/>
      <c r="CU39" s="191"/>
      <c r="CV39" s="191"/>
      <c r="CW39" s="194"/>
      <c r="CX39" s="13"/>
      <c r="CY39" s="95"/>
      <c r="CZ39" s="95"/>
      <c r="DA39" s="191"/>
      <c r="DB39" s="191"/>
      <c r="DC39" s="191"/>
      <c r="DD39" s="191"/>
      <c r="DE39" s="194"/>
      <c r="DF39" s="13"/>
      <c r="DG39" s="13"/>
      <c r="DH39" s="116">
        <f t="shared" si="528"/>
        <v>0</v>
      </c>
      <c r="DI39" s="116">
        <f t="shared" si="529"/>
        <v>0</v>
      </c>
      <c r="DJ39" s="116">
        <f t="shared" si="530"/>
        <v>0</v>
      </c>
      <c r="DK39" s="116">
        <f t="shared" si="531"/>
        <v>0</v>
      </c>
      <c r="DL39" s="116">
        <f t="shared" si="532"/>
        <v>0</v>
      </c>
      <c r="DM39" s="13"/>
      <c r="DN39" s="116">
        <f t="shared" si="533"/>
        <v>0</v>
      </c>
      <c r="DO39" s="116">
        <f t="shared" si="534"/>
        <v>0</v>
      </c>
      <c r="DP39" s="116">
        <f t="shared" si="535"/>
        <v>0</v>
      </c>
      <c r="DQ39" s="116">
        <f t="shared" si="536"/>
        <v>0</v>
      </c>
      <c r="DR39" s="116">
        <f t="shared" si="537"/>
        <v>0</v>
      </c>
      <c r="DS39" s="13"/>
      <c r="DT39" s="95"/>
      <c r="DU39" s="95"/>
      <c r="DV39" s="191"/>
      <c r="DW39" s="191"/>
      <c r="DX39" s="191"/>
      <c r="DY39" s="191"/>
      <c r="DZ39" s="194"/>
      <c r="EA39" s="13"/>
      <c r="EB39" s="95"/>
      <c r="EC39" s="95"/>
      <c r="ED39" s="191"/>
      <c r="EE39" s="191"/>
      <c r="EF39" s="191"/>
      <c r="EG39" s="191"/>
      <c r="EH39" s="194"/>
      <c r="EI39" s="13"/>
      <c r="EJ39" s="95"/>
      <c r="EK39" s="95"/>
      <c r="EL39" s="191"/>
      <c r="EM39" s="191"/>
      <c r="EN39" s="191"/>
      <c r="EO39" s="191"/>
      <c r="EP39" s="194"/>
      <c r="EQ39" s="13"/>
      <c r="ER39" s="95"/>
      <c r="ES39" s="95"/>
      <c r="ET39" s="191"/>
      <c r="EU39" s="191"/>
      <c r="EV39" s="191"/>
      <c r="EW39" s="191"/>
      <c r="EX39" s="194"/>
      <c r="EY39" s="13"/>
      <c r="EZ39" s="95"/>
      <c r="FA39" s="95"/>
      <c r="FB39" s="191"/>
      <c r="FC39" s="191"/>
      <c r="FD39" s="191"/>
      <c r="FE39" s="191"/>
      <c r="FF39" s="194"/>
      <c r="FG39" s="13"/>
      <c r="FH39" s="13"/>
      <c r="FI39" s="116">
        <f t="shared" si="548"/>
        <v>0</v>
      </c>
      <c r="FJ39" s="116">
        <f t="shared" si="549"/>
        <v>0</v>
      </c>
      <c r="FK39" s="116">
        <f t="shared" si="550"/>
        <v>0</v>
      </c>
      <c r="FL39" s="116">
        <f t="shared" si="551"/>
        <v>0</v>
      </c>
      <c r="FM39" s="116">
        <f t="shared" si="552"/>
        <v>0</v>
      </c>
      <c r="FN39" s="13"/>
      <c r="FO39" s="116">
        <f t="shared" si="553"/>
        <v>0</v>
      </c>
      <c r="FP39" s="116">
        <f t="shared" si="554"/>
        <v>0</v>
      </c>
      <c r="FQ39" s="116">
        <f t="shared" si="555"/>
        <v>0</v>
      </c>
      <c r="FR39" s="116">
        <f t="shared" si="556"/>
        <v>0</v>
      </c>
      <c r="FS39" s="116">
        <f t="shared" si="557"/>
        <v>0</v>
      </c>
      <c r="FT39" s="13"/>
      <c r="FU39" s="95"/>
      <c r="FV39" s="95"/>
      <c r="FW39" s="191"/>
      <c r="FX39" s="191"/>
      <c r="FY39" s="191"/>
      <c r="FZ39" s="191"/>
      <c r="GA39" s="194"/>
      <c r="GB39" s="13"/>
      <c r="GC39" s="95"/>
      <c r="GD39" s="95"/>
      <c r="GE39" s="191"/>
      <c r="GF39" s="191"/>
      <c r="GG39" s="191"/>
      <c r="GH39" s="191"/>
      <c r="GI39" s="194"/>
      <c r="GJ39" s="13"/>
      <c r="GK39" s="95"/>
      <c r="GL39" s="95"/>
      <c r="GM39" s="191"/>
      <c r="GN39" s="191"/>
      <c r="GO39" s="191"/>
      <c r="GP39" s="191"/>
      <c r="GQ39" s="194"/>
      <c r="GR39" s="13"/>
      <c r="GS39" s="95"/>
      <c r="GT39" s="95"/>
      <c r="GU39" s="191"/>
      <c r="GV39" s="191"/>
      <c r="GW39" s="191"/>
      <c r="GX39" s="191"/>
      <c r="GY39" s="194"/>
      <c r="GZ39" s="13"/>
      <c r="HA39" s="95"/>
      <c r="HB39" s="95"/>
      <c r="HC39" s="191"/>
      <c r="HD39" s="191"/>
      <c r="HE39" s="191"/>
      <c r="HF39" s="191"/>
      <c r="HG39" s="194"/>
      <c r="HH39" s="13"/>
      <c r="HI39" s="13"/>
      <c r="HJ39" s="116">
        <f t="shared" si="568"/>
        <v>0</v>
      </c>
      <c r="HK39" s="116">
        <f t="shared" si="569"/>
        <v>0</v>
      </c>
      <c r="HL39" s="116">
        <f t="shared" si="570"/>
        <v>0</v>
      </c>
      <c r="HM39" s="116">
        <f t="shared" si="571"/>
        <v>0</v>
      </c>
      <c r="HN39" s="116">
        <f t="shared" si="572"/>
        <v>0</v>
      </c>
      <c r="HO39" s="13"/>
      <c r="HP39" s="116">
        <f t="shared" si="573"/>
        <v>0</v>
      </c>
      <c r="HQ39" s="116">
        <f t="shared" si="574"/>
        <v>0</v>
      </c>
      <c r="HR39" s="116">
        <f t="shared" si="575"/>
        <v>0</v>
      </c>
      <c r="HS39" s="116">
        <f t="shared" si="576"/>
        <v>0</v>
      </c>
      <c r="HT39" s="116">
        <f t="shared" si="577"/>
        <v>0</v>
      </c>
      <c r="HU39" s="13"/>
      <c r="HV39" s="95"/>
      <c r="HW39" s="95"/>
      <c r="HX39" s="191"/>
      <c r="HY39" s="191"/>
      <c r="HZ39" s="191"/>
      <c r="IA39" s="191"/>
      <c r="IB39" s="194"/>
      <c r="IC39" s="13"/>
      <c r="ID39" s="95"/>
      <c r="IE39" s="95"/>
      <c r="IF39" s="191"/>
      <c r="IG39" s="191"/>
      <c r="IH39" s="191"/>
      <c r="II39" s="191"/>
      <c r="IJ39" s="194"/>
      <c r="IK39" s="13"/>
      <c r="IL39" s="95"/>
      <c r="IM39" s="95"/>
      <c r="IN39" s="191"/>
      <c r="IO39" s="191"/>
      <c r="IP39" s="191"/>
      <c r="IQ39" s="191"/>
      <c r="IR39" s="194"/>
      <c r="IS39" s="13"/>
      <c r="IT39" s="95"/>
      <c r="IU39" s="95"/>
      <c r="IV39" s="191"/>
      <c r="IW39" s="191"/>
      <c r="IX39" s="191"/>
      <c r="IY39" s="191"/>
      <c r="IZ39" s="194"/>
      <c r="JA39" s="13"/>
      <c r="JB39" s="95"/>
      <c r="JC39" s="95"/>
      <c r="JD39" s="191"/>
      <c r="JE39" s="191"/>
      <c r="JF39" s="191"/>
      <c r="JG39" s="191"/>
      <c r="JH39" s="194"/>
      <c r="JI39" s="13"/>
      <c r="JJ39" s="13"/>
      <c r="JK39" s="116">
        <f t="shared" si="588"/>
        <v>0</v>
      </c>
      <c r="JL39" s="116">
        <f t="shared" si="589"/>
        <v>0</v>
      </c>
      <c r="JM39" s="116">
        <f t="shared" si="590"/>
        <v>0</v>
      </c>
      <c r="JN39" s="116">
        <f t="shared" si="591"/>
        <v>0</v>
      </c>
      <c r="JO39" s="116">
        <f t="shared" si="592"/>
        <v>0</v>
      </c>
      <c r="JP39" s="13"/>
      <c r="JQ39" s="116">
        <f t="shared" si="593"/>
        <v>0</v>
      </c>
      <c r="JR39" s="116">
        <f t="shared" si="594"/>
        <v>0</v>
      </c>
      <c r="JS39" s="116">
        <f t="shared" si="595"/>
        <v>0</v>
      </c>
      <c r="JT39" s="116">
        <f t="shared" si="596"/>
        <v>0</v>
      </c>
      <c r="JU39" s="116">
        <f t="shared" si="597"/>
        <v>0</v>
      </c>
      <c r="JV39" s="13"/>
      <c r="JW39" s="95"/>
      <c r="JX39" s="95"/>
      <c r="JY39" s="191"/>
      <c r="JZ39" s="191"/>
      <c r="KA39" s="191"/>
      <c r="KB39" s="191"/>
      <c r="KC39" s="194"/>
      <c r="KD39" s="13"/>
      <c r="KE39" s="95"/>
      <c r="KF39" s="95"/>
      <c r="KG39" s="191"/>
      <c r="KH39" s="191"/>
      <c r="KI39" s="191"/>
      <c r="KJ39" s="191"/>
      <c r="KK39" s="194"/>
      <c r="KL39" s="13"/>
      <c r="KM39" s="95"/>
      <c r="KN39" s="95"/>
      <c r="KO39" s="191"/>
      <c r="KP39" s="191"/>
      <c r="KQ39" s="191"/>
      <c r="KR39" s="191"/>
      <c r="KS39" s="194"/>
      <c r="KT39" s="13"/>
      <c r="KU39" s="95"/>
      <c r="KV39" s="95"/>
      <c r="KW39" s="191"/>
      <c r="KX39" s="191"/>
      <c r="KY39" s="191"/>
      <c r="KZ39" s="191"/>
      <c r="LA39" s="194"/>
      <c r="LB39" s="13"/>
      <c r="LC39" s="95"/>
      <c r="LD39" s="95"/>
      <c r="LE39" s="191"/>
      <c r="LF39" s="191"/>
      <c r="LG39" s="191"/>
      <c r="LH39" s="191"/>
      <c r="LI39" s="194"/>
      <c r="LJ39" s="13"/>
      <c r="LK39" s="13"/>
      <c r="LL39" s="116">
        <f t="shared" si="608"/>
        <v>0</v>
      </c>
      <c r="LM39" s="116">
        <f t="shared" si="609"/>
        <v>0</v>
      </c>
      <c r="LN39" s="116">
        <f t="shared" si="610"/>
        <v>0</v>
      </c>
      <c r="LO39" s="116">
        <f t="shared" si="611"/>
        <v>0</v>
      </c>
      <c r="LP39" s="116">
        <f t="shared" si="612"/>
        <v>0</v>
      </c>
      <c r="LQ39" s="13"/>
      <c r="LR39" s="116">
        <f t="shared" si="613"/>
        <v>0</v>
      </c>
      <c r="LS39" s="116">
        <f t="shared" si="614"/>
        <v>0</v>
      </c>
      <c r="LT39" s="116">
        <f t="shared" si="615"/>
        <v>0</v>
      </c>
      <c r="LU39" s="116">
        <f t="shared" si="616"/>
        <v>0</v>
      </c>
      <c r="LV39" s="116">
        <f t="shared" si="617"/>
        <v>0</v>
      </c>
      <c r="LW39" s="13"/>
      <c r="LX39" s="95"/>
      <c r="LY39" s="95"/>
      <c r="LZ39" s="191"/>
      <c r="MA39" s="191"/>
      <c r="MB39" s="191"/>
      <c r="MC39" s="191"/>
      <c r="MD39" s="194"/>
      <c r="ME39" s="13"/>
      <c r="MF39" s="95"/>
      <c r="MG39" s="95"/>
      <c r="MH39" s="191"/>
      <c r="MI39" s="191"/>
      <c r="MJ39" s="191"/>
      <c r="MK39" s="191"/>
      <c r="ML39" s="194"/>
      <c r="MM39" s="13"/>
      <c r="MN39" s="95"/>
      <c r="MO39" s="95"/>
      <c r="MP39" s="191"/>
      <c r="MQ39" s="191"/>
      <c r="MR39" s="191"/>
      <c r="MS39" s="191"/>
      <c r="MT39" s="194"/>
      <c r="MU39" s="13"/>
      <c r="MV39" s="95"/>
      <c r="MW39" s="95"/>
      <c r="MX39" s="191"/>
      <c r="MY39" s="191"/>
      <c r="MZ39" s="191"/>
      <c r="NA39" s="191"/>
      <c r="NB39" s="194"/>
      <c r="NC39" s="13"/>
      <c r="ND39" s="95"/>
      <c r="NE39" s="95"/>
      <c r="NF39" s="191"/>
      <c r="NG39" s="191"/>
      <c r="NH39" s="191"/>
      <c r="NI39" s="191"/>
      <c r="NJ39" s="194"/>
      <c r="NK39" s="13"/>
      <c r="NL39" s="13"/>
      <c r="NM39" s="13"/>
      <c r="NN39" s="13"/>
      <c r="NO39" s="13"/>
      <c r="NP39" s="13"/>
      <c r="NQ39" s="13"/>
      <c r="NR39" s="13"/>
      <c r="NS39" s="13"/>
      <c r="NT39" s="13"/>
      <c r="NU39" s="13"/>
      <c r="NV39" s="13"/>
      <c r="NW39" s="13"/>
      <c r="NX39" s="13"/>
      <c r="NY39" s="13"/>
      <c r="NZ39" s="13"/>
      <c r="OA39" s="13"/>
      <c r="OB39" s="13"/>
      <c r="OC39" s="13"/>
      <c r="OD39" s="13"/>
      <c r="OE39" s="13"/>
      <c r="OF39" s="13"/>
      <c r="OG39" s="13"/>
      <c r="OH39" s="13"/>
      <c r="OI39" s="13"/>
      <c r="OJ39" s="13"/>
      <c r="OK39" s="13"/>
      <c r="OL39" s="13"/>
      <c r="OM39" s="13"/>
      <c r="ON39" s="13"/>
      <c r="OO39" s="13"/>
      <c r="OP39" s="13"/>
      <c r="OQ39" s="13"/>
      <c r="OR39" s="13"/>
      <c r="OS39" s="13"/>
      <c r="OT39" s="13"/>
      <c r="OU39" s="13"/>
      <c r="OV39" s="13"/>
      <c r="OW39" s="13"/>
      <c r="OX39" s="13"/>
      <c r="OY39" s="13"/>
      <c r="OZ39" s="13"/>
      <c r="PA39" s="13"/>
      <c r="PB39" s="13"/>
      <c r="PC39" s="13"/>
      <c r="PD39" s="13"/>
    </row>
    <row r="40" spans="1:420" ht="40.799999999999997" x14ac:dyDescent="0.3">
      <c r="A40" s="13"/>
      <c r="B40" s="149" t="s">
        <v>1228</v>
      </c>
      <c r="C40" s="94" t="s">
        <v>342</v>
      </c>
      <c r="D40" s="11" t="s">
        <v>1190</v>
      </c>
      <c r="E40" s="13"/>
      <c r="F40" s="198"/>
      <c r="G40" s="199"/>
      <c r="H40" s="199"/>
      <c r="I40" s="199"/>
      <c r="J40" s="116">
        <f t="shared" si="504"/>
        <v>0</v>
      </c>
      <c r="K40" s="13"/>
      <c r="L40" s="198"/>
      <c r="M40" s="199"/>
      <c r="N40" s="199"/>
      <c r="O40" s="199"/>
      <c r="P40" s="116">
        <f t="shared" si="505"/>
        <v>0</v>
      </c>
      <c r="Q40" s="13"/>
      <c r="R40" s="198"/>
      <c r="S40" s="199"/>
      <c r="T40" s="199"/>
      <c r="U40" s="199"/>
      <c r="V40" s="199"/>
      <c r="W40" s="199"/>
      <c r="X40" s="200"/>
      <c r="Y40" s="13"/>
      <c r="Z40" s="198"/>
      <c r="AA40" s="199"/>
      <c r="AB40" s="199"/>
      <c r="AC40" s="199"/>
      <c r="AD40" s="199"/>
      <c r="AE40" s="199"/>
      <c r="AF40" s="200"/>
      <c r="AG40" s="13"/>
      <c r="AH40" s="198"/>
      <c r="AI40" s="199"/>
      <c r="AJ40" s="199"/>
      <c r="AK40" s="199"/>
      <c r="AL40" s="199"/>
      <c r="AM40" s="199"/>
      <c r="AN40" s="200"/>
      <c r="AO40" s="13"/>
      <c r="AP40" s="198"/>
      <c r="AQ40" s="199"/>
      <c r="AR40" s="199"/>
      <c r="AS40" s="199"/>
      <c r="AT40" s="199"/>
      <c r="AU40" s="199"/>
      <c r="AV40" s="200"/>
      <c r="AW40" s="13"/>
      <c r="AX40" s="95"/>
      <c r="AY40" s="27">
        <f t="shared" ref="AY40" si="628">AZ40+BA40</f>
        <v>0</v>
      </c>
      <c r="AZ40" s="95"/>
      <c r="BA40" s="95"/>
      <c r="BB40" s="27">
        <f t="shared" ref="BB40" si="629">BC40+BD40</f>
        <v>0</v>
      </c>
      <c r="BC40" s="95"/>
      <c r="BD40" s="95"/>
      <c r="BE40" s="13"/>
      <c r="BF40" s="13"/>
      <c r="BG40" s="116">
        <f t="shared" si="508"/>
        <v>0</v>
      </c>
      <c r="BH40" s="116">
        <f t="shared" si="509"/>
        <v>0</v>
      </c>
      <c r="BI40" s="116">
        <f t="shared" si="510"/>
        <v>0</v>
      </c>
      <c r="BJ40" s="116">
        <f t="shared" si="511"/>
        <v>0</v>
      </c>
      <c r="BK40" s="116">
        <f t="shared" si="512"/>
        <v>0</v>
      </c>
      <c r="BL40" s="13"/>
      <c r="BM40" s="116">
        <f t="shared" si="513"/>
        <v>0</v>
      </c>
      <c r="BN40" s="116">
        <f t="shared" si="514"/>
        <v>0</v>
      </c>
      <c r="BO40" s="116">
        <f t="shared" si="515"/>
        <v>0</v>
      </c>
      <c r="BP40" s="116">
        <f t="shared" si="516"/>
        <v>0</v>
      </c>
      <c r="BQ40" s="116">
        <f t="shared" si="517"/>
        <v>0</v>
      </c>
      <c r="BR40" s="13"/>
      <c r="BS40" s="95"/>
      <c r="BT40" s="27">
        <f t="shared" ref="BT40" si="630">BU40+BV40</f>
        <v>0</v>
      </c>
      <c r="BU40" s="95"/>
      <c r="BV40" s="95"/>
      <c r="BW40" s="27">
        <f t="shared" ref="BW40" si="631">BX40+BY40</f>
        <v>0</v>
      </c>
      <c r="BX40" s="95"/>
      <c r="BY40" s="95"/>
      <c r="BZ40" s="13"/>
      <c r="CA40" s="95"/>
      <c r="CB40" s="27">
        <f t="shared" ref="CB40" si="632">CC40+CD40</f>
        <v>0</v>
      </c>
      <c r="CC40" s="95"/>
      <c r="CD40" s="95"/>
      <c r="CE40" s="27">
        <f t="shared" ref="CE40" si="633">CF40+CG40</f>
        <v>0</v>
      </c>
      <c r="CF40" s="95"/>
      <c r="CG40" s="95"/>
      <c r="CH40" s="13"/>
      <c r="CI40" s="95"/>
      <c r="CJ40" s="27">
        <f t="shared" ref="CJ40" si="634">CK40+CL40</f>
        <v>0</v>
      </c>
      <c r="CK40" s="95"/>
      <c r="CL40" s="95"/>
      <c r="CM40" s="27">
        <f t="shared" ref="CM40" si="635">CN40+CO40</f>
        <v>0</v>
      </c>
      <c r="CN40" s="95"/>
      <c r="CO40" s="95"/>
      <c r="CP40" s="13"/>
      <c r="CQ40" s="95"/>
      <c r="CR40" s="27">
        <f t="shared" ref="CR40" si="636">CS40+CT40</f>
        <v>0</v>
      </c>
      <c r="CS40" s="95"/>
      <c r="CT40" s="95"/>
      <c r="CU40" s="27">
        <f t="shared" ref="CU40" si="637">CV40+CW40</f>
        <v>0</v>
      </c>
      <c r="CV40" s="95"/>
      <c r="CW40" s="95"/>
      <c r="CX40" s="13"/>
      <c r="CY40" s="95"/>
      <c r="CZ40" s="27">
        <f t="shared" ref="CZ40" si="638">DA40+DB40</f>
        <v>0</v>
      </c>
      <c r="DA40" s="95"/>
      <c r="DB40" s="95"/>
      <c r="DC40" s="27">
        <f t="shared" ref="DC40" si="639">DD40+DE40</f>
        <v>0</v>
      </c>
      <c r="DD40" s="95"/>
      <c r="DE40" s="95"/>
      <c r="DF40" s="13"/>
      <c r="DG40" s="13"/>
      <c r="DH40" s="116">
        <f t="shared" si="528"/>
        <v>0</v>
      </c>
      <c r="DI40" s="116">
        <f t="shared" si="529"/>
        <v>0</v>
      </c>
      <c r="DJ40" s="116">
        <f t="shared" si="530"/>
        <v>0</v>
      </c>
      <c r="DK40" s="116">
        <f t="shared" si="531"/>
        <v>0</v>
      </c>
      <c r="DL40" s="116">
        <f t="shared" si="532"/>
        <v>0</v>
      </c>
      <c r="DM40" s="13"/>
      <c r="DN40" s="116">
        <f t="shared" si="533"/>
        <v>0</v>
      </c>
      <c r="DO40" s="116">
        <f t="shared" si="534"/>
        <v>0</v>
      </c>
      <c r="DP40" s="116">
        <f t="shared" si="535"/>
        <v>0</v>
      </c>
      <c r="DQ40" s="116">
        <f t="shared" si="536"/>
        <v>0</v>
      </c>
      <c r="DR40" s="116">
        <f t="shared" si="537"/>
        <v>0</v>
      </c>
      <c r="DS40" s="13"/>
      <c r="DT40" s="95"/>
      <c r="DU40" s="27">
        <f t="shared" ref="DU40" si="640">DV40+DW40</f>
        <v>0</v>
      </c>
      <c r="DV40" s="95"/>
      <c r="DW40" s="95"/>
      <c r="DX40" s="27">
        <f t="shared" ref="DX40" si="641">DY40+DZ40</f>
        <v>0</v>
      </c>
      <c r="DY40" s="95"/>
      <c r="DZ40" s="95"/>
      <c r="EA40" s="13"/>
      <c r="EB40" s="95"/>
      <c r="EC40" s="27">
        <f t="shared" ref="EC40" si="642">ED40+EE40</f>
        <v>0</v>
      </c>
      <c r="ED40" s="95"/>
      <c r="EE40" s="95"/>
      <c r="EF40" s="27">
        <f t="shared" ref="EF40" si="643">EG40+EH40</f>
        <v>0</v>
      </c>
      <c r="EG40" s="95"/>
      <c r="EH40" s="95"/>
      <c r="EI40" s="13"/>
      <c r="EJ40" s="95"/>
      <c r="EK40" s="27">
        <f t="shared" ref="EK40" si="644">EL40+EM40</f>
        <v>0</v>
      </c>
      <c r="EL40" s="95"/>
      <c r="EM40" s="95"/>
      <c r="EN40" s="27">
        <f t="shared" ref="EN40" si="645">EO40+EP40</f>
        <v>0</v>
      </c>
      <c r="EO40" s="95"/>
      <c r="EP40" s="95"/>
      <c r="EQ40" s="13"/>
      <c r="ER40" s="95"/>
      <c r="ES40" s="27">
        <f t="shared" ref="ES40" si="646">ET40+EU40</f>
        <v>0</v>
      </c>
      <c r="ET40" s="95"/>
      <c r="EU40" s="95"/>
      <c r="EV40" s="27">
        <f t="shared" ref="EV40" si="647">EW40+EX40</f>
        <v>0</v>
      </c>
      <c r="EW40" s="95"/>
      <c r="EX40" s="95"/>
      <c r="EY40" s="13"/>
      <c r="EZ40" s="95"/>
      <c r="FA40" s="27">
        <f t="shared" ref="FA40" si="648">FB40+FC40</f>
        <v>0</v>
      </c>
      <c r="FB40" s="95"/>
      <c r="FC40" s="95"/>
      <c r="FD40" s="27">
        <f t="shared" ref="FD40" si="649">FE40+FF40</f>
        <v>0</v>
      </c>
      <c r="FE40" s="95"/>
      <c r="FF40" s="95"/>
      <c r="FG40" s="13"/>
      <c r="FH40" s="13"/>
      <c r="FI40" s="116">
        <f t="shared" si="548"/>
        <v>0</v>
      </c>
      <c r="FJ40" s="116">
        <f t="shared" si="549"/>
        <v>0</v>
      </c>
      <c r="FK40" s="116">
        <f t="shared" si="550"/>
        <v>0</v>
      </c>
      <c r="FL40" s="116">
        <f t="shared" si="551"/>
        <v>0</v>
      </c>
      <c r="FM40" s="116">
        <f t="shared" si="552"/>
        <v>0</v>
      </c>
      <c r="FN40" s="13"/>
      <c r="FO40" s="116">
        <f t="shared" si="553"/>
        <v>0</v>
      </c>
      <c r="FP40" s="116">
        <f t="shared" si="554"/>
        <v>0</v>
      </c>
      <c r="FQ40" s="116">
        <f t="shared" si="555"/>
        <v>0</v>
      </c>
      <c r="FR40" s="116">
        <f t="shared" si="556"/>
        <v>0</v>
      </c>
      <c r="FS40" s="116">
        <f t="shared" si="557"/>
        <v>0</v>
      </c>
      <c r="FT40" s="13"/>
      <c r="FU40" s="95"/>
      <c r="FV40" s="27">
        <f t="shared" ref="FV40" si="650">FW40+FX40</f>
        <v>0</v>
      </c>
      <c r="FW40" s="95"/>
      <c r="FX40" s="95"/>
      <c r="FY40" s="27">
        <f t="shared" ref="FY40" si="651">FZ40+GA40</f>
        <v>0</v>
      </c>
      <c r="FZ40" s="95"/>
      <c r="GA40" s="95"/>
      <c r="GB40" s="13"/>
      <c r="GC40" s="95"/>
      <c r="GD40" s="27">
        <f t="shared" ref="GD40" si="652">GE40+GF40</f>
        <v>0</v>
      </c>
      <c r="GE40" s="95"/>
      <c r="GF40" s="95"/>
      <c r="GG40" s="27">
        <f t="shared" ref="GG40" si="653">GH40+GI40</f>
        <v>0</v>
      </c>
      <c r="GH40" s="95"/>
      <c r="GI40" s="95"/>
      <c r="GJ40" s="13"/>
      <c r="GK40" s="95"/>
      <c r="GL40" s="27">
        <f t="shared" ref="GL40" si="654">GM40+GN40</f>
        <v>0</v>
      </c>
      <c r="GM40" s="95"/>
      <c r="GN40" s="95"/>
      <c r="GO40" s="27">
        <f t="shared" ref="GO40" si="655">GP40+GQ40</f>
        <v>0</v>
      </c>
      <c r="GP40" s="95"/>
      <c r="GQ40" s="95"/>
      <c r="GR40" s="13"/>
      <c r="GS40" s="95"/>
      <c r="GT40" s="27">
        <f t="shared" ref="GT40" si="656">GU40+GV40</f>
        <v>0</v>
      </c>
      <c r="GU40" s="95"/>
      <c r="GV40" s="95"/>
      <c r="GW40" s="27">
        <f t="shared" ref="GW40" si="657">GX40+GY40</f>
        <v>0</v>
      </c>
      <c r="GX40" s="95"/>
      <c r="GY40" s="95"/>
      <c r="GZ40" s="13"/>
      <c r="HA40" s="95"/>
      <c r="HB40" s="27">
        <f t="shared" ref="HB40" si="658">HC40+HD40</f>
        <v>0</v>
      </c>
      <c r="HC40" s="95"/>
      <c r="HD40" s="95"/>
      <c r="HE40" s="27">
        <f t="shared" ref="HE40" si="659">HF40+HG40</f>
        <v>0</v>
      </c>
      <c r="HF40" s="95"/>
      <c r="HG40" s="95"/>
      <c r="HH40" s="13"/>
      <c r="HI40" s="13"/>
      <c r="HJ40" s="116">
        <f t="shared" si="568"/>
        <v>0</v>
      </c>
      <c r="HK40" s="116">
        <f t="shared" si="569"/>
        <v>0</v>
      </c>
      <c r="HL40" s="116">
        <f t="shared" si="570"/>
        <v>0</v>
      </c>
      <c r="HM40" s="116">
        <f t="shared" si="571"/>
        <v>0</v>
      </c>
      <c r="HN40" s="116">
        <f t="shared" si="572"/>
        <v>0</v>
      </c>
      <c r="HO40" s="13"/>
      <c r="HP40" s="116">
        <f t="shared" si="573"/>
        <v>0</v>
      </c>
      <c r="HQ40" s="116">
        <f t="shared" si="574"/>
        <v>0</v>
      </c>
      <c r="HR40" s="116">
        <f t="shared" si="575"/>
        <v>0</v>
      </c>
      <c r="HS40" s="116">
        <f t="shared" si="576"/>
        <v>0</v>
      </c>
      <c r="HT40" s="116">
        <f t="shared" si="577"/>
        <v>0</v>
      </c>
      <c r="HU40" s="13"/>
      <c r="HV40" s="95"/>
      <c r="HW40" s="27">
        <f t="shared" ref="HW40" si="660">HX40+HY40</f>
        <v>0</v>
      </c>
      <c r="HX40" s="95"/>
      <c r="HY40" s="95"/>
      <c r="HZ40" s="27">
        <f t="shared" ref="HZ40" si="661">IA40+IB40</f>
        <v>0</v>
      </c>
      <c r="IA40" s="95"/>
      <c r="IB40" s="95"/>
      <c r="IC40" s="13"/>
      <c r="ID40" s="95"/>
      <c r="IE40" s="27">
        <f t="shared" ref="IE40" si="662">IF40+IG40</f>
        <v>0</v>
      </c>
      <c r="IF40" s="95"/>
      <c r="IG40" s="95"/>
      <c r="IH40" s="27">
        <f t="shared" ref="IH40" si="663">II40+IJ40</f>
        <v>0</v>
      </c>
      <c r="II40" s="95"/>
      <c r="IJ40" s="95"/>
      <c r="IK40" s="13"/>
      <c r="IL40" s="95"/>
      <c r="IM40" s="27">
        <f t="shared" ref="IM40" si="664">IN40+IO40</f>
        <v>0</v>
      </c>
      <c r="IN40" s="95"/>
      <c r="IO40" s="95"/>
      <c r="IP40" s="27">
        <f t="shared" ref="IP40" si="665">IQ40+IR40</f>
        <v>0</v>
      </c>
      <c r="IQ40" s="95"/>
      <c r="IR40" s="95"/>
      <c r="IS40" s="13"/>
      <c r="IT40" s="95"/>
      <c r="IU40" s="27">
        <f t="shared" ref="IU40" si="666">IV40+IW40</f>
        <v>0</v>
      </c>
      <c r="IV40" s="95"/>
      <c r="IW40" s="95"/>
      <c r="IX40" s="27">
        <f t="shared" ref="IX40" si="667">IY40+IZ40</f>
        <v>0</v>
      </c>
      <c r="IY40" s="95"/>
      <c r="IZ40" s="95"/>
      <c r="JA40" s="13"/>
      <c r="JB40" s="95"/>
      <c r="JC40" s="27">
        <f t="shared" ref="JC40" si="668">JD40+JE40</f>
        <v>0</v>
      </c>
      <c r="JD40" s="95"/>
      <c r="JE40" s="95"/>
      <c r="JF40" s="27">
        <f t="shared" ref="JF40" si="669">JG40+JH40</f>
        <v>0</v>
      </c>
      <c r="JG40" s="95"/>
      <c r="JH40" s="95"/>
      <c r="JI40" s="13"/>
      <c r="JJ40" s="13"/>
      <c r="JK40" s="116">
        <f t="shared" si="588"/>
        <v>0</v>
      </c>
      <c r="JL40" s="116">
        <f t="shared" si="589"/>
        <v>0</v>
      </c>
      <c r="JM40" s="116">
        <f t="shared" si="590"/>
        <v>0</v>
      </c>
      <c r="JN40" s="116">
        <f t="shared" si="591"/>
        <v>0</v>
      </c>
      <c r="JO40" s="116">
        <f t="shared" si="592"/>
        <v>0</v>
      </c>
      <c r="JP40" s="13"/>
      <c r="JQ40" s="116">
        <f t="shared" si="593"/>
        <v>0</v>
      </c>
      <c r="JR40" s="116">
        <f t="shared" si="594"/>
        <v>0</v>
      </c>
      <c r="JS40" s="116">
        <f t="shared" si="595"/>
        <v>0</v>
      </c>
      <c r="JT40" s="116">
        <f t="shared" si="596"/>
        <v>0</v>
      </c>
      <c r="JU40" s="116">
        <f t="shared" si="597"/>
        <v>0</v>
      </c>
      <c r="JV40" s="13"/>
      <c r="JW40" s="95"/>
      <c r="JX40" s="27">
        <f t="shared" ref="JX40" si="670">JY40+JZ40</f>
        <v>0</v>
      </c>
      <c r="JY40" s="95"/>
      <c r="JZ40" s="95"/>
      <c r="KA40" s="27">
        <f t="shared" ref="KA40" si="671">KB40+KC40</f>
        <v>0</v>
      </c>
      <c r="KB40" s="95"/>
      <c r="KC40" s="95"/>
      <c r="KD40" s="13"/>
      <c r="KE40" s="95"/>
      <c r="KF40" s="27">
        <f t="shared" ref="KF40" si="672">KG40+KH40</f>
        <v>0</v>
      </c>
      <c r="KG40" s="95"/>
      <c r="KH40" s="95"/>
      <c r="KI40" s="27">
        <f t="shared" ref="KI40" si="673">KJ40+KK40</f>
        <v>0</v>
      </c>
      <c r="KJ40" s="95"/>
      <c r="KK40" s="95"/>
      <c r="KL40" s="13"/>
      <c r="KM40" s="95"/>
      <c r="KN40" s="27">
        <f t="shared" ref="KN40" si="674">KO40+KP40</f>
        <v>0</v>
      </c>
      <c r="KO40" s="95"/>
      <c r="KP40" s="95"/>
      <c r="KQ40" s="27">
        <f t="shared" ref="KQ40" si="675">KR40+KS40</f>
        <v>0</v>
      </c>
      <c r="KR40" s="95"/>
      <c r="KS40" s="95"/>
      <c r="KT40" s="13"/>
      <c r="KU40" s="95"/>
      <c r="KV40" s="27">
        <f t="shared" ref="KV40" si="676">KW40+KX40</f>
        <v>0</v>
      </c>
      <c r="KW40" s="95"/>
      <c r="KX40" s="95"/>
      <c r="KY40" s="27">
        <f t="shared" ref="KY40" si="677">KZ40+LA40</f>
        <v>0</v>
      </c>
      <c r="KZ40" s="95"/>
      <c r="LA40" s="95"/>
      <c r="LB40" s="13"/>
      <c r="LC40" s="95"/>
      <c r="LD40" s="27">
        <f t="shared" ref="LD40" si="678">LE40+LF40</f>
        <v>0</v>
      </c>
      <c r="LE40" s="95"/>
      <c r="LF40" s="95"/>
      <c r="LG40" s="27">
        <f t="shared" ref="LG40" si="679">LH40+LI40</f>
        <v>0</v>
      </c>
      <c r="LH40" s="95"/>
      <c r="LI40" s="95"/>
      <c r="LJ40" s="13"/>
      <c r="LK40" s="13"/>
      <c r="LL40" s="116">
        <f t="shared" si="608"/>
        <v>0</v>
      </c>
      <c r="LM40" s="116">
        <f t="shared" si="609"/>
        <v>0</v>
      </c>
      <c r="LN40" s="116">
        <f t="shared" si="610"/>
        <v>0</v>
      </c>
      <c r="LO40" s="116">
        <f t="shared" si="611"/>
        <v>0</v>
      </c>
      <c r="LP40" s="116">
        <f t="shared" si="612"/>
        <v>0</v>
      </c>
      <c r="LQ40" s="13"/>
      <c r="LR40" s="116">
        <f t="shared" si="613"/>
        <v>0</v>
      </c>
      <c r="LS40" s="116">
        <f t="shared" si="614"/>
        <v>0</v>
      </c>
      <c r="LT40" s="116">
        <f t="shared" si="615"/>
        <v>0</v>
      </c>
      <c r="LU40" s="116">
        <f t="shared" si="616"/>
        <v>0</v>
      </c>
      <c r="LV40" s="116">
        <f t="shared" si="617"/>
        <v>0</v>
      </c>
      <c r="LW40" s="13"/>
      <c r="LX40" s="95"/>
      <c r="LY40" s="27">
        <f t="shared" ref="LY40" si="680">LZ40+MA40</f>
        <v>0</v>
      </c>
      <c r="LZ40" s="95"/>
      <c r="MA40" s="95"/>
      <c r="MB40" s="27">
        <f t="shared" ref="MB40" si="681">MC40+MD40</f>
        <v>0</v>
      </c>
      <c r="MC40" s="95"/>
      <c r="MD40" s="95"/>
      <c r="ME40" s="13"/>
      <c r="MF40" s="95"/>
      <c r="MG40" s="27">
        <f t="shared" ref="MG40" si="682">MH40+MI40</f>
        <v>0</v>
      </c>
      <c r="MH40" s="95"/>
      <c r="MI40" s="95"/>
      <c r="MJ40" s="27">
        <f t="shared" ref="MJ40" si="683">MK40+ML40</f>
        <v>0</v>
      </c>
      <c r="MK40" s="95"/>
      <c r="ML40" s="95"/>
      <c r="MM40" s="13"/>
      <c r="MN40" s="95"/>
      <c r="MO40" s="27">
        <f t="shared" ref="MO40" si="684">MP40+MQ40</f>
        <v>0</v>
      </c>
      <c r="MP40" s="95"/>
      <c r="MQ40" s="95"/>
      <c r="MR40" s="27">
        <f t="shared" ref="MR40" si="685">MS40+MT40</f>
        <v>0</v>
      </c>
      <c r="MS40" s="95"/>
      <c r="MT40" s="95"/>
      <c r="MU40" s="13"/>
      <c r="MV40" s="95"/>
      <c r="MW40" s="27">
        <f t="shared" ref="MW40" si="686">MX40+MY40</f>
        <v>0</v>
      </c>
      <c r="MX40" s="95"/>
      <c r="MY40" s="95"/>
      <c r="MZ40" s="27">
        <f t="shared" ref="MZ40" si="687">NA40+NB40</f>
        <v>0</v>
      </c>
      <c r="NA40" s="95"/>
      <c r="NB40" s="95"/>
      <c r="NC40" s="13"/>
      <c r="ND40" s="95"/>
      <c r="NE40" s="27">
        <f t="shared" ref="NE40" si="688">NF40+NG40</f>
        <v>0</v>
      </c>
      <c r="NF40" s="95"/>
      <c r="NG40" s="95"/>
      <c r="NH40" s="27">
        <f t="shared" ref="NH40" si="689">NI40+NJ40</f>
        <v>0</v>
      </c>
      <c r="NI40" s="95"/>
      <c r="NJ40" s="95"/>
      <c r="NK40" s="13"/>
      <c r="NL40" s="13"/>
      <c r="NM40" s="13"/>
      <c r="NN40" s="13"/>
      <c r="NO40" s="13"/>
      <c r="NP40" s="13"/>
      <c r="NQ40" s="13"/>
      <c r="NR40" s="13"/>
      <c r="NS40" s="13"/>
      <c r="NT40" s="13"/>
      <c r="NU40" s="13"/>
      <c r="NV40" s="13"/>
      <c r="NW40" s="13"/>
      <c r="NX40" s="13"/>
      <c r="NY40" s="13"/>
      <c r="NZ40" s="13"/>
      <c r="OA40" s="13"/>
      <c r="OB40" s="13"/>
      <c r="OC40" s="13"/>
      <c r="OD40" s="13"/>
      <c r="OE40" s="13"/>
      <c r="OF40" s="13"/>
      <c r="OG40" s="13"/>
      <c r="OH40" s="13"/>
      <c r="OI40" s="13"/>
      <c r="OJ40" s="13"/>
      <c r="OK40" s="13"/>
      <c r="OL40" s="13"/>
      <c r="OM40" s="13"/>
      <c r="ON40" s="13"/>
      <c r="OO40" s="13"/>
      <c r="OP40" s="13"/>
      <c r="OQ40" s="13"/>
      <c r="OR40" s="13"/>
      <c r="OS40" s="13"/>
      <c r="OT40" s="13"/>
      <c r="OU40" s="13"/>
      <c r="OV40" s="13"/>
      <c r="OW40" s="13"/>
      <c r="OX40" s="13"/>
      <c r="OY40" s="13"/>
      <c r="OZ40" s="13"/>
      <c r="PA40" s="13"/>
      <c r="PB40" s="13"/>
      <c r="PC40" s="13"/>
      <c r="PD40" s="13"/>
    </row>
    <row r="41" spans="1:420" ht="40.799999999999997" x14ac:dyDescent="0.3">
      <c r="A41" s="13"/>
      <c r="B41" s="149"/>
      <c r="C41" s="142" t="s">
        <v>343</v>
      </c>
      <c r="D41" s="21" t="s">
        <v>1192</v>
      </c>
      <c r="E41" s="13"/>
      <c r="F41" s="198"/>
      <c r="G41" s="199"/>
      <c r="H41" s="199"/>
      <c r="I41" s="199"/>
      <c r="J41" s="117"/>
      <c r="K41" s="13"/>
      <c r="L41" s="198"/>
      <c r="M41" s="199"/>
      <c r="N41" s="199"/>
      <c r="O41" s="199"/>
      <c r="P41" s="116" t="str">
        <f t="shared" si="505"/>
        <v/>
      </c>
      <c r="Q41" s="13"/>
      <c r="R41" s="198"/>
      <c r="S41" s="199"/>
      <c r="T41" s="199"/>
      <c r="U41" s="199"/>
      <c r="V41" s="199"/>
      <c r="W41" s="199"/>
      <c r="X41" s="200"/>
      <c r="Y41" s="13"/>
      <c r="Z41" s="198"/>
      <c r="AA41" s="199"/>
      <c r="AB41" s="199"/>
      <c r="AC41" s="199"/>
      <c r="AD41" s="199"/>
      <c r="AE41" s="199"/>
      <c r="AF41" s="200"/>
      <c r="AG41" s="13"/>
      <c r="AH41" s="198"/>
      <c r="AI41" s="199"/>
      <c r="AJ41" s="199"/>
      <c r="AK41" s="199"/>
      <c r="AL41" s="199"/>
      <c r="AM41" s="199"/>
      <c r="AN41" s="200"/>
      <c r="AO41" s="13"/>
      <c r="AP41" s="198"/>
      <c r="AQ41" s="199"/>
      <c r="AR41" s="199"/>
      <c r="AS41" s="199"/>
      <c r="AT41" s="199"/>
      <c r="AU41" s="199"/>
      <c r="AV41" s="200"/>
      <c r="AW41" s="13"/>
      <c r="AX41" s="139"/>
      <c r="AY41" s="100" t="str">
        <f t="shared" ref="AY41:BD41" si="690">IFERROR(AY40/AY37,"")</f>
        <v/>
      </c>
      <c r="AZ41" s="100" t="str">
        <f t="shared" si="690"/>
        <v/>
      </c>
      <c r="BA41" s="100" t="str">
        <f t="shared" si="690"/>
        <v/>
      </c>
      <c r="BB41" s="100" t="str">
        <f t="shared" si="690"/>
        <v/>
      </c>
      <c r="BC41" s="100" t="str">
        <f t="shared" si="690"/>
        <v/>
      </c>
      <c r="BD41" s="100" t="str">
        <f t="shared" si="690"/>
        <v/>
      </c>
      <c r="BE41" s="13"/>
      <c r="BF41" s="13"/>
      <c r="BG41" s="191"/>
      <c r="BH41" s="192"/>
      <c r="BI41" s="192"/>
      <c r="BJ41" s="192"/>
      <c r="BK41" s="193"/>
      <c r="BL41" s="13"/>
      <c r="BM41" s="116" t="str">
        <f t="shared" si="513"/>
        <v/>
      </c>
      <c r="BN41" s="116" t="str">
        <f t="shared" si="514"/>
        <v/>
      </c>
      <c r="BO41" s="116" t="str">
        <f t="shared" si="515"/>
        <v/>
      </c>
      <c r="BP41" s="116" t="str">
        <f t="shared" si="516"/>
        <v/>
      </c>
      <c r="BQ41" s="116" t="str">
        <f t="shared" si="517"/>
        <v/>
      </c>
      <c r="BR41" s="13"/>
      <c r="BS41" s="139"/>
      <c r="BT41" s="100" t="str">
        <f t="shared" ref="BT41" si="691">IFERROR(BT40/BT37,"")</f>
        <v/>
      </c>
      <c r="BU41" s="100" t="str">
        <f>IFERROR(BU40/BU37,"")</f>
        <v/>
      </c>
      <c r="BV41" s="100" t="str">
        <f t="shared" ref="BV41:BY41" si="692">IFERROR(BV40/BV37,"")</f>
        <v/>
      </c>
      <c r="BW41" s="100" t="str">
        <f t="shared" si="692"/>
        <v/>
      </c>
      <c r="BX41" s="100" t="str">
        <f t="shared" si="692"/>
        <v/>
      </c>
      <c r="BY41" s="100" t="str">
        <f t="shared" si="692"/>
        <v/>
      </c>
      <c r="BZ41" s="13"/>
      <c r="CA41" s="139"/>
      <c r="CB41" s="100" t="str">
        <f t="shared" ref="CB41:CG41" si="693">IFERROR(CB40/CB37,"")</f>
        <v/>
      </c>
      <c r="CC41" s="100" t="str">
        <f t="shared" si="693"/>
        <v/>
      </c>
      <c r="CD41" s="100" t="str">
        <f t="shared" si="693"/>
        <v/>
      </c>
      <c r="CE41" s="100" t="str">
        <f t="shared" si="693"/>
        <v/>
      </c>
      <c r="CF41" s="100" t="str">
        <f t="shared" si="693"/>
        <v/>
      </c>
      <c r="CG41" s="100" t="str">
        <f t="shared" si="693"/>
        <v/>
      </c>
      <c r="CH41" s="13"/>
      <c r="CI41" s="139"/>
      <c r="CJ41" s="100" t="str">
        <f t="shared" ref="CJ41:CO41" si="694">IFERROR(CJ40/CJ37,"")</f>
        <v/>
      </c>
      <c r="CK41" s="100" t="str">
        <f t="shared" si="694"/>
        <v/>
      </c>
      <c r="CL41" s="100" t="str">
        <f t="shared" si="694"/>
        <v/>
      </c>
      <c r="CM41" s="100" t="str">
        <f t="shared" si="694"/>
        <v/>
      </c>
      <c r="CN41" s="100" t="str">
        <f t="shared" si="694"/>
        <v/>
      </c>
      <c r="CO41" s="100" t="str">
        <f t="shared" si="694"/>
        <v/>
      </c>
      <c r="CP41" s="13"/>
      <c r="CQ41" s="139"/>
      <c r="CR41" s="100" t="str">
        <f t="shared" ref="CR41:CW41" si="695">IFERROR(CR40/CR37,"")</f>
        <v/>
      </c>
      <c r="CS41" s="100" t="str">
        <f t="shared" si="695"/>
        <v/>
      </c>
      <c r="CT41" s="100" t="str">
        <f t="shared" si="695"/>
        <v/>
      </c>
      <c r="CU41" s="100" t="str">
        <f t="shared" si="695"/>
        <v/>
      </c>
      <c r="CV41" s="100" t="str">
        <f t="shared" si="695"/>
        <v/>
      </c>
      <c r="CW41" s="100" t="str">
        <f t="shared" si="695"/>
        <v/>
      </c>
      <c r="CX41" s="13"/>
      <c r="CY41" s="139"/>
      <c r="CZ41" s="100" t="str">
        <f t="shared" ref="CZ41:DE41" si="696">IFERROR(CZ40/CZ37,"")</f>
        <v/>
      </c>
      <c r="DA41" s="100" t="str">
        <f t="shared" si="696"/>
        <v/>
      </c>
      <c r="DB41" s="100" t="str">
        <f t="shared" si="696"/>
        <v/>
      </c>
      <c r="DC41" s="100" t="str">
        <f t="shared" si="696"/>
        <v/>
      </c>
      <c r="DD41" s="100" t="str">
        <f t="shared" si="696"/>
        <v/>
      </c>
      <c r="DE41" s="100" t="str">
        <f t="shared" si="696"/>
        <v/>
      </c>
      <c r="DF41" s="13"/>
      <c r="DG41" s="13"/>
      <c r="DH41" s="191"/>
      <c r="DI41" s="192"/>
      <c r="DJ41" s="192"/>
      <c r="DK41" s="192"/>
      <c r="DL41" s="193"/>
      <c r="DM41" s="13"/>
      <c r="DN41" s="116" t="str">
        <f t="shared" si="533"/>
        <v/>
      </c>
      <c r="DO41" s="116" t="str">
        <f t="shared" si="534"/>
        <v/>
      </c>
      <c r="DP41" s="116" t="str">
        <f t="shared" si="535"/>
        <v/>
      </c>
      <c r="DQ41" s="116" t="str">
        <f t="shared" si="536"/>
        <v/>
      </c>
      <c r="DR41" s="116" t="str">
        <f t="shared" si="537"/>
        <v/>
      </c>
      <c r="DS41" s="13"/>
      <c r="DT41" s="139"/>
      <c r="DU41" s="100" t="str">
        <f t="shared" ref="DU41" si="697">IFERROR(DU40/DU37,"")</f>
        <v/>
      </c>
      <c r="DV41" s="100" t="str">
        <f>IFERROR(DV40/DV37,"")</f>
        <v/>
      </c>
      <c r="DW41" s="100" t="str">
        <f t="shared" ref="DW41:DZ41" si="698">IFERROR(DW40/DW37,"")</f>
        <v/>
      </c>
      <c r="DX41" s="100" t="str">
        <f t="shared" si="698"/>
        <v/>
      </c>
      <c r="DY41" s="100" t="str">
        <f t="shared" si="698"/>
        <v/>
      </c>
      <c r="DZ41" s="100" t="str">
        <f t="shared" si="698"/>
        <v/>
      </c>
      <c r="EA41" s="13"/>
      <c r="EB41" s="139"/>
      <c r="EC41" s="100" t="str">
        <f t="shared" ref="EC41:EH41" si="699">IFERROR(EC40/EC37,"")</f>
        <v/>
      </c>
      <c r="ED41" s="100" t="str">
        <f t="shared" si="699"/>
        <v/>
      </c>
      <c r="EE41" s="100" t="str">
        <f t="shared" si="699"/>
        <v/>
      </c>
      <c r="EF41" s="100" t="str">
        <f t="shared" si="699"/>
        <v/>
      </c>
      <c r="EG41" s="100" t="str">
        <f t="shared" si="699"/>
        <v/>
      </c>
      <c r="EH41" s="100" t="str">
        <f t="shared" si="699"/>
        <v/>
      </c>
      <c r="EI41" s="13"/>
      <c r="EJ41" s="139"/>
      <c r="EK41" s="100" t="str">
        <f t="shared" ref="EK41:EP41" si="700">IFERROR(EK40/EK37,"")</f>
        <v/>
      </c>
      <c r="EL41" s="100" t="str">
        <f t="shared" si="700"/>
        <v/>
      </c>
      <c r="EM41" s="100" t="str">
        <f t="shared" si="700"/>
        <v/>
      </c>
      <c r="EN41" s="100" t="str">
        <f t="shared" si="700"/>
        <v/>
      </c>
      <c r="EO41" s="100" t="str">
        <f t="shared" si="700"/>
        <v/>
      </c>
      <c r="EP41" s="100" t="str">
        <f t="shared" si="700"/>
        <v/>
      </c>
      <c r="EQ41" s="13"/>
      <c r="ER41" s="139"/>
      <c r="ES41" s="100" t="str">
        <f t="shared" ref="ES41:EX41" si="701">IFERROR(ES40/ES37,"")</f>
        <v/>
      </c>
      <c r="ET41" s="100" t="str">
        <f t="shared" si="701"/>
        <v/>
      </c>
      <c r="EU41" s="100" t="str">
        <f t="shared" si="701"/>
        <v/>
      </c>
      <c r="EV41" s="100" t="str">
        <f t="shared" si="701"/>
        <v/>
      </c>
      <c r="EW41" s="100" t="str">
        <f t="shared" si="701"/>
        <v/>
      </c>
      <c r="EX41" s="100" t="str">
        <f t="shared" si="701"/>
        <v/>
      </c>
      <c r="EY41" s="13"/>
      <c r="EZ41" s="139"/>
      <c r="FA41" s="100" t="str">
        <f t="shared" ref="FA41:FF41" si="702">IFERROR(FA40/FA37,"")</f>
        <v/>
      </c>
      <c r="FB41" s="100" t="str">
        <f t="shared" si="702"/>
        <v/>
      </c>
      <c r="FC41" s="100" t="str">
        <f t="shared" si="702"/>
        <v/>
      </c>
      <c r="FD41" s="100" t="str">
        <f t="shared" si="702"/>
        <v/>
      </c>
      <c r="FE41" s="100" t="str">
        <f t="shared" si="702"/>
        <v/>
      </c>
      <c r="FF41" s="100" t="str">
        <f t="shared" si="702"/>
        <v/>
      </c>
      <c r="FG41" s="13"/>
      <c r="FH41" s="13"/>
      <c r="FI41" s="191"/>
      <c r="FJ41" s="192"/>
      <c r="FK41" s="192"/>
      <c r="FL41" s="192"/>
      <c r="FM41" s="193"/>
      <c r="FN41" s="13"/>
      <c r="FO41" s="116" t="str">
        <f t="shared" si="553"/>
        <v/>
      </c>
      <c r="FP41" s="116" t="str">
        <f t="shared" si="554"/>
        <v/>
      </c>
      <c r="FQ41" s="116" t="str">
        <f t="shared" si="555"/>
        <v/>
      </c>
      <c r="FR41" s="116" t="str">
        <f t="shared" si="556"/>
        <v/>
      </c>
      <c r="FS41" s="116" t="str">
        <f t="shared" si="557"/>
        <v/>
      </c>
      <c r="FT41" s="13"/>
      <c r="FU41" s="139"/>
      <c r="FV41" s="100" t="str">
        <f t="shared" ref="FV41" si="703">IFERROR(FV40/FV37,"")</f>
        <v/>
      </c>
      <c r="FW41" s="100" t="str">
        <f>IFERROR(FW40/FW37,"")</f>
        <v/>
      </c>
      <c r="FX41" s="100" t="str">
        <f t="shared" ref="FX41:GA41" si="704">IFERROR(FX40/FX37,"")</f>
        <v/>
      </c>
      <c r="FY41" s="100" t="str">
        <f t="shared" si="704"/>
        <v/>
      </c>
      <c r="FZ41" s="100" t="str">
        <f t="shared" si="704"/>
        <v/>
      </c>
      <c r="GA41" s="100" t="str">
        <f t="shared" si="704"/>
        <v/>
      </c>
      <c r="GB41" s="13"/>
      <c r="GC41" s="139"/>
      <c r="GD41" s="100" t="str">
        <f t="shared" ref="GD41:GI41" si="705">IFERROR(GD40/GD37,"")</f>
        <v/>
      </c>
      <c r="GE41" s="100" t="str">
        <f t="shared" si="705"/>
        <v/>
      </c>
      <c r="GF41" s="100" t="str">
        <f t="shared" si="705"/>
        <v/>
      </c>
      <c r="GG41" s="100" t="str">
        <f t="shared" si="705"/>
        <v/>
      </c>
      <c r="GH41" s="100" t="str">
        <f t="shared" si="705"/>
        <v/>
      </c>
      <c r="GI41" s="100" t="str">
        <f t="shared" si="705"/>
        <v/>
      </c>
      <c r="GJ41" s="13"/>
      <c r="GK41" s="139"/>
      <c r="GL41" s="100" t="str">
        <f t="shared" ref="GL41:GQ41" si="706">IFERROR(GL40/GL37,"")</f>
        <v/>
      </c>
      <c r="GM41" s="100" t="str">
        <f t="shared" si="706"/>
        <v/>
      </c>
      <c r="GN41" s="100" t="str">
        <f t="shared" si="706"/>
        <v/>
      </c>
      <c r="GO41" s="100" t="str">
        <f t="shared" si="706"/>
        <v/>
      </c>
      <c r="GP41" s="100" t="str">
        <f t="shared" si="706"/>
        <v/>
      </c>
      <c r="GQ41" s="100" t="str">
        <f t="shared" si="706"/>
        <v/>
      </c>
      <c r="GR41" s="13"/>
      <c r="GS41" s="139"/>
      <c r="GT41" s="100" t="str">
        <f t="shared" ref="GT41:GY41" si="707">IFERROR(GT40/GT37,"")</f>
        <v/>
      </c>
      <c r="GU41" s="100" t="str">
        <f t="shared" si="707"/>
        <v/>
      </c>
      <c r="GV41" s="100" t="str">
        <f t="shared" si="707"/>
        <v/>
      </c>
      <c r="GW41" s="100" t="str">
        <f t="shared" si="707"/>
        <v/>
      </c>
      <c r="GX41" s="100" t="str">
        <f t="shared" si="707"/>
        <v/>
      </c>
      <c r="GY41" s="100" t="str">
        <f t="shared" si="707"/>
        <v/>
      </c>
      <c r="GZ41" s="13"/>
      <c r="HA41" s="139"/>
      <c r="HB41" s="100" t="str">
        <f t="shared" ref="HB41:HG41" si="708">IFERROR(HB40/HB37,"")</f>
        <v/>
      </c>
      <c r="HC41" s="100" t="str">
        <f t="shared" si="708"/>
        <v/>
      </c>
      <c r="HD41" s="100" t="str">
        <f t="shared" si="708"/>
        <v/>
      </c>
      <c r="HE41" s="100" t="str">
        <f t="shared" si="708"/>
        <v/>
      </c>
      <c r="HF41" s="100" t="str">
        <f t="shared" si="708"/>
        <v/>
      </c>
      <c r="HG41" s="100" t="str">
        <f t="shared" si="708"/>
        <v/>
      </c>
      <c r="HH41" s="13"/>
      <c r="HI41" s="13"/>
      <c r="HJ41" s="191"/>
      <c r="HK41" s="192"/>
      <c r="HL41" s="192"/>
      <c r="HM41" s="192"/>
      <c r="HN41" s="193"/>
      <c r="HO41" s="13"/>
      <c r="HP41" s="116" t="str">
        <f t="shared" si="573"/>
        <v/>
      </c>
      <c r="HQ41" s="116" t="str">
        <f t="shared" si="574"/>
        <v/>
      </c>
      <c r="HR41" s="116" t="str">
        <f t="shared" si="575"/>
        <v/>
      </c>
      <c r="HS41" s="116" t="str">
        <f t="shared" si="576"/>
        <v/>
      </c>
      <c r="HT41" s="116" t="str">
        <f t="shared" si="577"/>
        <v/>
      </c>
      <c r="HU41" s="13"/>
      <c r="HV41" s="139"/>
      <c r="HW41" s="100" t="str">
        <f t="shared" ref="HW41" si="709">IFERROR(HW40/HW37,"")</f>
        <v/>
      </c>
      <c r="HX41" s="100" t="str">
        <f>IFERROR(HX40/HX37,"")</f>
        <v/>
      </c>
      <c r="HY41" s="100" t="str">
        <f t="shared" ref="HY41:IB41" si="710">IFERROR(HY40/HY37,"")</f>
        <v/>
      </c>
      <c r="HZ41" s="100" t="str">
        <f t="shared" si="710"/>
        <v/>
      </c>
      <c r="IA41" s="100" t="str">
        <f t="shared" si="710"/>
        <v/>
      </c>
      <c r="IB41" s="100" t="str">
        <f t="shared" si="710"/>
        <v/>
      </c>
      <c r="IC41" s="13"/>
      <c r="ID41" s="139"/>
      <c r="IE41" s="100" t="str">
        <f t="shared" ref="IE41:IJ41" si="711">IFERROR(IE40/IE37,"")</f>
        <v/>
      </c>
      <c r="IF41" s="100" t="str">
        <f t="shared" si="711"/>
        <v/>
      </c>
      <c r="IG41" s="100" t="str">
        <f t="shared" si="711"/>
        <v/>
      </c>
      <c r="IH41" s="100" t="str">
        <f t="shared" si="711"/>
        <v/>
      </c>
      <c r="II41" s="100" t="str">
        <f t="shared" si="711"/>
        <v/>
      </c>
      <c r="IJ41" s="100" t="str">
        <f t="shared" si="711"/>
        <v/>
      </c>
      <c r="IK41" s="13"/>
      <c r="IL41" s="139"/>
      <c r="IM41" s="100" t="str">
        <f t="shared" ref="IM41:IR41" si="712">IFERROR(IM40/IM37,"")</f>
        <v/>
      </c>
      <c r="IN41" s="100" t="str">
        <f t="shared" si="712"/>
        <v/>
      </c>
      <c r="IO41" s="100" t="str">
        <f t="shared" si="712"/>
        <v/>
      </c>
      <c r="IP41" s="100" t="str">
        <f t="shared" si="712"/>
        <v/>
      </c>
      <c r="IQ41" s="100" t="str">
        <f t="shared" si="712"/>
        <v/>
      </c>
      <c r="IR41" s="100" t="str">
        <f t="shared" si="712"/>
        <v/>
      </c>
      <c r="IS41" s="13"/>
      <c r="IT41" s="139"/>
      <c r="IU41" s="100" t="str">
        <f t="shared" ref="IU41:IZ41" si="713">IFERROR(IU40/IU37,"")</f>
        <v/>
      </c>
      <c r="IV41" s="100" t="str">
        <f t="shared" si="713"/>
        <v/>
      </c>
      <c r="IW41" s="100" t="str">
        <f t="shared" si="713"/>
        <v/>
      </c>
      <c r="IX41" s="100" t="str">
        <f t="shared" si="713"/>
        <v/>
      </c>
      <c r="IY41" s="100" t="str">
        <f t="shared" si="713"/>
        <v/>
      </c>
      <c r="IZ41" s="100" t="str">
        <f t="shared" si="713"/>
        <v/>
      </c>
      <c r="JA41" s="13"/>
      <c r="JB41" s="139"/>
      <c r="JC41" s="100" t="str">
        <f t="shared" ref="JC41:JH41" si="714">IFERROR(JC40/JC37,"")</f>
        <v/>
      </c>
      <c r="JD41" s="100" t="str">
        <f t="shared" si="714"/>
        <v/>
      </c>
      <c r="JE41" s="100" t="str">
        <f t="shared" si="714"/>
        <v/>
      </c>
      <c r="JF41" s="100" t="str">
        <f t="shared" si="714"/>
        <v/>
      </c>
      <c r="JG41" s="100" t="str">
        <f t="shared" si="714"/>
        <v/>
      </c>
      <c r="JH41" s="100" t="str">
        <f t="shared" si="714"/>
        <v/>
      </c>
      <c r="JI41" s="13"/>
      <c r="JJ41" s="13"/>
      <c r="JK41" s="191"/>
      <c r="JL41" s="192"/>
      <c r="JM41" s="192"/>
      <c r="JN41" s="192"/>
      <c r="JO41" s="193"/>
      <c r="JP41" s="13"/>
      <c r="JQ41" s="116" t="str">
        <f t="shared" si="593"/>
        <v/>
      </c>
      <c r="JR41" s="116" t="str">
        <f t="shared" si="594"/>
        <v/>
      </c>
      <c r="JS41" s="116" t="str">
        <f t="shared" si="595"/>
        <v/>
      </c>
      <c r="JT41" s="116" t="str">
        <f t="shared" si="596"/>
        <v/>
      </c>
      <c r="JU41" s="116" t="str">
        <f t="shared" si="597"/>
        <v/>
      </c>
      <c r="JV41" s="13"/>
      <c r="JW41" s="139"/>
      <c r="JX41" s="100" t="str">
        <f t="shared" ref="JX41" si="715">IFERROR(JX40/JX37,"")</f>
        <v/>
      </c>
      <c r="JY41" s="100" t="str">
        <f>IFERROR(JY40/JY37,"")</f>
        <v/>
      </c>
      <c r="JZ41" s="100" t="str">
        <f t="shared" ref="JZ41:KC41" si="716">IFERROR(JZ40/JZ37,"")</f>
        <v/>
      </c>
      <c r="KA41" s="100" t="str">
        <f t="shared" si="716"/>
        <v/>
      </c>
      <c r="KB41" s="100" t="str">
        <f t="shared" si="716"/>
        <v/>
      </c>
      <c r="KC41" s="100" t="str">
        <f t="shared" si="716"/>
        <v/>
      </c>
      <c r="KD41" s="13"/>
      <c r="KE41" s="139"/>
      <c r="KF41" s="100" t="str">
        <f t="shared" ref="KF41:KK41" si="717">IFERROR(KF40/KF37,"")</f>
        <v/>
      </c>
      <c r="KG41" s="100" t="str">
        <f t="shared" si="717"/>
        <v/>
      </c>
      <c r="KH41" s="100" t="str">
        <f t="shared" si="717"/>
        <v/>
      </c>
      <c r="KI41" s="100" t="str">
        <f t="shared" si="717"/>
        <v/>
      </c>
      <c r="KJ41" s="100" t="str">
        <f t="shared" si="717"/>
        <v/>
      </c>
      <c r="KK41" s="100" t="str">
        <f t="shared" si="717"/>
        <v/>
      </c>
      <c r="KL41" s="13"/>
      <c r="KM41" s="139"/>
      <c r="KN41" s="100" t="str">
        <f t="shared" ref="KN41:KS41" si="718">IFERROR(KN40/KN37,"")</f>
        <v/>
      </c>
      <c r="KO41" s="100" t="str">
        <f t="shared" si="718"/>
        <v/>
      </c>
      <c r="KP41" s="100" t="str">
        <f t="shared" si="718"/>
        <v/>
      </c>
      <c r="KQ41" s="100" t="str">
        <f t="shared" si="718"/>
        <v/>
      </c>
      <c r="KR41" s="100" t="str">
        <f t="shared" si="718"/>
        <v/>
      </c>
      <c r="KS41" s="100" t="str">
        <f t="shared" si="718"/>
        <v/>
      </c>
      <c r="KT41" s="13"/>
      <c r="KU41" s="139"/>
      <c r="KV41" s="100" t="str">
        <f t="shared" ref="KV41:LA41" si="719">IFERROR(KV40/KV37,"")</f>
        <v/>
      </c>
      <c r="KW41" s="100" t="str">
        <f t="shared" si="719"/>
        <v/>
      </c>
      <c r="KX41" s="100" t="str">
        <f t="shared" si="719"/>
        <v/>
      </c>
      <c r="KY41" s="100" t="str">
        <f t="shared" si="719"/>
        <v/>
      </c>
      <c r="KZ41" s="100" t="str">
        <f t="shared" si="719"/>
        <v/>
      </c>
      <c r="LA41" s="100" t="str">
        <f t="shared" si="719"/>
        <v/>
      </c>
      <c r="LB41" s="13"/>
      <c r="LC41" s="139"/>
      <c r="LD41" s="100" t="str">
        <f t="shared" ref="LD41:LI41" si="720">IFERROR(LD40/LD37,"")</f>
        <v/>
      </c>
      <c r="LE41" s="100" t="str">
        <f t="shared" si="720"/>
        <v/>
      </c>
      <c r="LF41" s="100" t="str">
        <f t="shared" si="720"/>
        <v/>
      </c>
      <c r="LG41" s="100" t="str">
        <f t="shared" si="720"/>
        <v/>
      </c>
      <c r="LH41" s="100" t="str">
        <f t="shared" si="720"/>
        <v/>
      </c>
      <c r="LI41" s="100" t="str">
        <f t="shared" si="720"/>
        <v/>
      </c>
      <c r="LJ41" s="13"/>
      <c r="LK41" s="13"/>
      <c r="LL41" s="191"/>
      <c r="LM41" s="192"/>
      <c r="LN41" s="192"/>
      <c r="LO41" s="192"/>
      <c r="LP41" s="193"/>
      <c r="LQ41" s="13"/>
      <c r="LR41" s="116" t="str">
        <f t="shared" si="613"/>
        <v/>
      </c>
      <c r="LS41" s="116" t="str">
        <f t="shared" si="614"/>
        <v/>
      </c>
      <c r="LT41" s="116" t="str">
        <f t="shared" si="615"/>
        <v/>
      </c>
      <c r="LU41" s="116" t="str">
        <f t="shared" si="616"/>
        <v/>
      </c>
      <c r="LV41" s="116" t="str">
        <f t="shared" si="617"/>
        <v/>
      </c>
      <c r="LW41" s="13"/>
      <c r="LX41" s="139"/>
      <c r="LY41" s="100" t="str">
        <f t="shared" ref="LY41" si="721">IFERROR(LY40/LY37,"")</f>
        <v/>
      </c>
      <c r="LZ41" s="100" t="str">
        <f>IFERROR(LZ40/LZ37,"")</f>
        <v/>
      </c>
      <c r="MA41" s="100" t="str">
        <f t="shared" ref="MA41:MD41" si="722">IFERROR(MA40/MA37,"")</f>
        <v/>
      </c>
      <c r="MB41" s="100" t="str">
        <f t="shared" si="722"/>
        <v/>
      </c>
      <c r="MC41" s="100" t="str">
        <f t="shared" si="722"/>
        <v/>
      </c>
      <c r="MD41" s="100" t="str">
        <f t="shared" si="722"/>
        <v/>
      </c>
      <c r="ME41" s="13"/>
      <c r="MF41" s="139"/>
      <c r="MG41" s="100" t="str">
        <f t="shared" ref="MG41:ML41" si="723">IFERROR(MG40/MG37,"")</f>
        <v/>
      </c>
      <c r="MH41" s="100" t="str">
        <f t="shared" si="723"/>
        <v/>
      </c>
      <c r="MI41" s="100" t="str">
        <f t="shared" si="723"/>
        <v/>
      </c>
      <c r="MJ41" s="100" t="str">
        <f t="shared" si="723"/>
        <v/>
      </c>
      <c r="MK41" s="100" t="str">
        <f t="shared" si="723"/>
        <v/>
      </c>
      <c r="ML41" s="100" t="str">
        <f t="shared" si="723"/>
        <v/>
      </c>
      <c r="MM41" s="13"/>
      <c r="MN41" s="139"/>
      <c r="MO41" s="100" t="str">
        <f t="shared" ref="MO41:MT41" si="724">IFERROR(MO40/MO37,"")</f>
        <v/>
      </c>
      <c r="MP41" s="100" t="str">
        <f t="shared" si="724"/>
        <v/>
      </c>
      <c r="MQ41" s="100" t="str">
        <f t="shared" si="724"/>
        <v/>
      </c>
      <c r="MR41" s="100" t="str">
        <f t="shared" si="724"/>
        <v/>
      </c>
      <c r="MS41" s="100" t="str">
        <f t="shared" si="724"/>
        <v/>
      </c>
      <c r="MT41" s="100" t="str">
        <f t="shared" si="724"/>
        <v/>
      </c>
      <c r="MU41" s="13"/>
      <c r="MV41" s="139"/>
      <c r="MW41" s="100" t="str">
        <f t="shared" ref="MW41:NB41" si="725">IFERROR(MW40/MW37,"")</f>
        <v/>
      </c>
      <c r="MX41" s="100" t="str">
        <f t="shared" si="725"/>
        <v/>
      </c>
      <c r="MY41" s="100" t="str">
        <f t="shared" si="725"/>
        <v/>
      </c>
      <c r="MZ41" s="100" t="str">
        <f t="shared" si="725"/>
        <v/>
      </c>
      <c r="NA41" s="100" t="str">
        <f t="shared" si="725"/>
        <v/>
      </c>
      <c r="NB41" s="100" t="str">
        <f t="shared" si="725"/>
        <v/>
      </c>
      <c r="NC41" s="13"/>
      <c r="ND41" s="139"/>
      <c r="NE41" s="100" t="str">
        <f t="shared" ref="NE41:NJ41" si="726">IFERROR(NE40/NE37,"")</f>
        <v/>
      </c>
      <c r="NF41" s="100" t="str">
        <f t="shared" si="726"/>
        <v/>
      </c>
      <c r="NG41" s="100" t="str">
        <f t="shared" si="726"/>
        <v/>
      </c>
      <c r="NH41" s="100" t="str">
        <f t="shared" si="726"/>
        <v/>
      </c>
      <c r="NI41" s="100" t="str">
        <f t="shared" si="726"/>
        <v/>
      </c>
      <c r="NJ41" s="100" t="str">
        <f t="shared" si="726"/>
        <v/>
      </c>
      <c r="NK41" s="13"/>
      <c r="NL41" s="13"/>
      <c r="NM41" s="13"/>
      <c r="NN41" s="13"/>
      <c r="NO41" s="13"/>
      <c r="NP41" s="13"/>
      <c r="NQ41" s="13"/>
      <c r="NR41" s="13"/>
      <c r="NS41" s="13"/>
      <c r="NT41" s="13"/>
      <c r="NU41" s="13"/>
      <c r="NV41" s="13"/>
      <c r="NW41" s="13"/>
      <c r="NX41" s="13"/>
      <c r="NY41" s="13"/>
      <c r="NZ41" s="13"/>
      <c r="OA41" s="13"/>
      <c r="OB41" s="13"/>
      <c r="OC41" s="13"/>
      <c r="OD41" s="13"/>
      <c r="OE41" s="13"/>
      <c r="OF41" s="13"/>
      <c r="OG41" s="13"/>
      <c r="OH41" s="13"/>
      <c r="OI41" s="13"/>
      <c r="OJ41" s="13"/>
      <c r="OK41" s="13"/>
      <c r="OL41" s="13"/>
      <c r="OM41" s="13"/>
      <c r="ON41" s="13"/>
      <c r="OO41" s="13"/>
      <c r="OP41" s="13"/>
      <c r="OQ41" s="13"/>
      <c r="OR41" s="13"/>
      <c r="OS41" s="13"/>
      <c r="OT41" s="13"/>
      <c r="OU41" s="13"/>
      <c r="OV41" s="13"/>
      <c r="OW41" s="13"/>
      <c r="OX41" s="13"/>
      <c r="OY41" s="13"/>
      <c r="OZ41" s="13"/>
      <c r="PA41" s="13"/>
      <c r="PB41" s="13"/>
      <c r="PC41" s="13"/>
      <c r="PD41" s="13"/>
    </row>
    <row r="42" spans="1:420" ht="40.799999999999997" x14ac:dyDescent="0.3">
      <c r="A42" s="13"/>
      <c r="B42" s="149"/>
      <c r="C42" s="142" t="s">
        <v>344</v>
      </c>
      <c r="D42" s="21" t="s">
        <v>1193</v>
      </c>
      <c r="E42" s="13"/>
      <c r="F42" s="198"/>
      <c r="G42" s="199"/>
      <c r="H42" s="199"/>
      <c r="I42" s="199"/>
      <c r="J42" s="116" t="str">
        <f t="shared" ref="J42:J43" si="727">AX42</f>
        <v/>
      </c>
      <c r="K42" s="13"/>
      <c r="L42" s="198"/>
      <c r="M42" s="199"/>
      <c r="N42" s="199"/>
      <c r="O42" s="199"/>
      <c r="P42" s="116" t="str">
        <f t="shared" ref="P42:P43" si="728">AY42</f>
        <v/>
      </c>
      <c r="Q42" s="13"/>
      <c r="R42" s="198"/>
      <c r="S42" s="199"/>
      <c r="T42" s="199"/>
      <c r="U42" s="199"/>
      <c r="V42" s="199"/>
      <c r="W42" s="199"/>
      <c r="X42" s="200"/>
      <c r="Y42" s="13"/>
      <c r="Z42" s="198"/>
      <c r="AA42" s="199"/>
      <c r="AB42" s="199"/>
      <c r="AC42" s="199"/>
      <c r="AD42" s="199"/>
      <c r="AE42" s="199"/>
      <c r="AF42" s="200"/>
      <c r="AG42" s="13"/>
      <c r="AH42" s="198"/>
      <c r="AI42" s="199"/>
      <c r="AJ42" s="199"/>
      <c r="AK42" s="199"/>
      <c r="AL42" s="199"/>
      <c r="AM42" s="199"/>
      <c r="AN42" s="200"/>
      <c r="AO42" s="13"/>
      <c r="AP42" s="198"/>
      <c r="AQ42" s="199"/>
      <c r="AR42" s="199"/>
      <c r="AS42" s="199"/>
      <c r="AT42" s="199"/>
      <c r="AU42" s="199"/>
      <c r="AV42" s="200"/>
      <c r="AW42" s="13"/>
      <c r="AX42" s="101" t="str">
        <f t="shared" ref="AX42:AY42" si="729">IFERROR(AX37/AX36,"")</f>
        <v/>
      </c>
      <c r="AY42" s="101" t="str">
        <f t="shared" si="729"/>
        <v/>
      </c>
      <c r="AZ42" s="195"/>
      <c r="BA42" s="196"/>
      <c r="BB42" s="196"/>
      <c r="BC42" s="196"/>
      <c r="BD42" s="197"/>
      <c r="BE42" s="13"/>
      <c r="BF42" s="13"/>
      <c r="BG42" s="116" t="str">
        <f t="shared" ref="BG42:BG43" si="730">BS42</f>
        <v/>
      </c>
      <c r="BH42" s="116" t="str">
        <f t="shared" ref="BH42:BH43" si="731">CA42</f>
        <v/>
      </c>
      <c r="BI42" s="116" t="str">
        <f t="shared" ref="BI42:BI43" si="732">CI42</f>
        <v/>
      </c>
      <c r="BJ42" s="116" t="str">
        <f t="shared" ref="BJ42:BJ43" si="733">CQ42</f>
        <v/>
      </c>
      <c r="BK42" s="116" t="str">
        <f t="shared" ref="BK42:BK43" si="734">CY42</f>
        <v/>
      </c>
      <c r="BL42" s="13"/>
      <c r="BM42" s="116" t="str">
        <f t="shared" si="513"/>
        <v/>
      </c>
      <c r="BN42" s="116" t="str">
        <f t="shared" si="514"/>
        <v/>
      </c>
      <c r="BO42" s="116" t="str">
        <f t="shared" si="515"/>
        <v/>
      </c>
      <c r="BP42" s="116" t="str">
        <f t="shared" si="516"/>
        <v/>
      </c>
      <c r="BQ42" s="116" t="str">
        <f t="shared" si="517"/>
        <v/>
      </c>
      <c r="BR42" s="13"/>
      <c r="BS42" s="101" t="str">
        <f t="shared" ref="BS42:BT42" si="735">IFERROR(BS37/BS36,"")</f>
        <v/>
      </c>
      <c r="BT42" s="101" t="str">
        <f t="shared" si="735"/>
        <v/>
      </c>
      <c r="BU42" s="195"/>
      <c r="BV42" s="196"/>
      <c r="BW42" s="196"/>
      <c r="BX42" s="196"/>
      <c r="BY42" s="197"/>
      <c r="BZ42" s="13"/>
      <c r="CA42" s="101" t="str">
        <f t="shared" ref="CA42:CB42" si="736">IFERROR(CA37/CA36,"")</f>
        <v/>
      </c>
      <c r="CB42" s="101" t="str">
        <f t="shared" si="736"/>
        <v/>
      </c>
      <c r="CC42" s="195"/>
      <c r="CD42" s="196"/>
      <c r="CE42" s="196"/>
      <c r="CF42" s="196"/>
      <c r="CG42" s="197"/>
      <c r="CH42" s="13"/>
      <c r="CI42" s="101" t="str">
        <f t="shared" ref="CI42:CJ42" si="737">IFERROR(CI37/CI36,"")</f>
        <v/>
      </c>
      <c r="CJ42" s="101" t="str">
        <f t="shared" si="737"/>
        <v/>
      </c>
      <c r="CK42" s="195"/>
      <c r="CL42" s="196"/>
      <c r="CM42" s="196"/>
      <c r="CN42" s="196"/>
      <c r="CO42" s="197"/>
      <c r="CP42" s="13"/>
      <c r="CQ42" s="101" t="str">
        <f t="shared" ref="CQ42:CR42" si="738">IFERROR(CQ37/CQ36,"")</f>
        <v/>
      </c>
      <c r="CR42" s="101" t="str">
        <f t="shared" si="738"/>
        <v/>
      </c>
      <c r="CS42" s="195"/>
      <c r="CT42" s="196"/>
      <c r="CU42" s="196"/>
      <c r="CV42" s="196"/>
      <c r="CW42" s="197"/>
      <c r="CX42" s="13"/>
      <c r="CY42" s="101" t="str">
        <f t="shared" ref="CY42:CZ42" si="739">IFERROR(CY37/CY36,"")</f>
        <v/>
      </c>
      <c r="CZ42" s="101" t="str">
        <f t="shared" si="739"/>
        <v/>
      </c>
      <c r="DA42" s="195"/>
      <c r="DB42" s="196"/>
      <c r="DC42" s="196"/>
      <c r="DD42" s="196"/>
      <c r="DE42" s="197"/>
      <c r="DF42" s="13"/>
      <c r="DG42" s="13"/>
      <c r="DH42" s="116" t="str">
        <f t="shared" ref="DH42:DH43" si="740">DT42</f>
        <v/>
      </c>
      <c r="DI42" s="116" t="str">
        <f t="shared" ref="DI42:DI43" si="741">EB42</f>
        <v/>
      </c>
      <c r="DJ42" s="116" t="str">
        <f t="shared" ref="DJ42:DJ43" si="742">EJ42</f>
        <v/>
      </c>
      <c r="DK42" s="116" t="str">
        <f t="shared" ref="DK42:DK43" si="743">ER42</f>
        <v/>
      </c>
      <c r="DL42" s="116" t="str">
        <f t="shared" ref="DL42:DL43" si="744">EZ42</f>
        <v/>
      </c>
      <c r="DM42" s="13"/>
      <c r="DN42" s="116" t="str">
        <f t="shared" si="533"/>
        <v/>
      </c>
      <c r="DO42" s="116" t="str">
        <f t="shared" si="534"/>
        <v/>
      </c>
      <c r="DP42" s="116" t="str">
        <f t="shared" si="535"/>
        <v/>
      </c>
      <c r="DQ42" s="116" t="str">
        <f t="shared" si="536"/>
        <v/>
      </c>
      <c r="DR42" s="116" t="str">
        <f t="shared" si="537"/>
        <v/>
      </c>
      <c r="DS42" s="13"/>
      <c r="DT42" s="101" t="str">
        <f t="shared" ref="DT42:DU42" si="745">IFERROR(DT37/DT36,"")</f>
        <v/>
      </c>
      <c r="DU42" s="101" t="str">
        <f t="shared" si="745"/>
        <v/>
      </c>
      <c r="DV42" s="195"/>
      <c r="DW42" s="196"/>
      <c r="DX42" s="196"/>
      <c r="DY42" s="196"/>
      <c r="DZ42" s="197"/>
      <c r="EA42" s="13"/>
      <c r="EB42" s="101" t="str">
        <f t="shared" ref="EB42:EC42" si="746">IFERROR(EB37/EB36,"")</f>
        <v/>
      </c>
      <c r="EC42" s="101" t="str">
        <f t="shared" si="746"/>
        <v/>
      </c>
      <c r="ED42" s="195"/>
      <c r="EE42" s="196"/>
      <c r="EF42" s="196"/>
      <c r="EG42" s="196"/>
      <c r="EH42" s="197"/>
      <c r="EI42" s="13"/>
      <c r="EJ42" s="101" t="str">
        <f t="shared" ref="EJ42:EK42" si="747">IFERROR(EJ37/EJ36,"")</f>
        <v/>
      </c>
      <c r="EK42" s="101" t="str">
        <f t="shared" si="747"/>
        <v/>
      </c>
      <c r="EL42" s="195"/>
      <c r="EM42" s="196"/>
      <c r="EN42" s="196"/>
      <c r="EO42" s="196"/>
      <c r="EP42" s="197"/>
      <c r="EQ42" s="13"/>
      <c r="ER42" s="101" t="str">
        <f t="shared" ref="ER42:ES42" si="748">IFERROR(ER37/ER36,"")</f>
        <v/>
      </c>
      <c r="ES42" s="101" t="str">
        <f t="shared" si="748"/>
        <v/>
      </c>
      <c r="ET42" s="195"/>
      <c r="EU42" s="196"/>
      <c r="EV42" s="196"/>
      <c r="EW42" s="196"/>
      <c r="EX42" s="197"/>
      <c r="EY42" s="13"/>
      <c r="EZ42" s="101" t="str">
        <f t="shared" ref="EZ42:FA42" si="749">IFERROR(EZ37/EZ36,"")</f>
        <v/>
      </c>
      <c r="FA42" s="101" t="str">
        <f t="shared" si="749"/>
        <v/>
      </c>
      <c r="FB42" s="195"/>
      <c r="FC42" s="196"/>
      <c r="FD42" s="196"/>
      <c r="FE42" s="196"/>
      <c r="FF42" s="197"/>
      <c r="FG42" s="13"/>
      <c r="FH42" s="13"/>
      <c r="FI42" s="116" t="str">
        <f t="shared" ref="FI42:FI43" si="750">FU42</f>
        <v/>
      </c>
      <c r="FJ42" s="116" t="str">
        <f t="shared" ref="FJ42:FJ43" si="751">GC42</f>
        <v/>
      </c>
      <c r="FK42" s="116" t="str">
        <f t="shared" ref="FK42:FK43" si="752">GK42</f>
        <v/>
      </c>
      <c r="FL42" s="116" t="str">
        <f t="shared" ref="FL42:FL43" si="753">GS42</f>
        <v/>
      </c>
      <c r="FM42" s="116" t="str">
        <f t="shared" ref="FM42:FM43" si="754">HA42</f>
        <v/>
      </c>
      <c r="FN42" s="13"/>
      <c r="FO42" s="116" t="str">
        <f t="shared" si="553"/>
        <v/>
      </c>
      <c r="FP42" s="116" t="str">
        <f t="shared" si="554"/>
        <v/>
      </c>
      <c r="FQ42" s="116" t="str">
        <f t="shared" si="555"/>
        <v/>
      </c>
      <c r="FR42" s="116" t="str">
        <f t="shared" si="556"/>
        <v/>
      </c>
      <c r="FS42" s="116" t="str">
        <f t="shared" si="557"/>
        <v/>
      </c>
      <c r="FT42" s="13"/>
      <c r="FU42" s="101" t="str">
        <f t="shared" ref="FU42:FV42" si="755">IFERROR(FU37/FU36,"")</f>
        <v/>
      </c>
      <c r="FV42" s="101" t="str">
        <f t="shared" si="755"/>
        <v/>
      </c>
      <c r="FW42" s="195"/>
      <c r="FX42" s="196"/>
      <c r="FY42" s="196"/>
      <c r="FZ42" s="196"/>
      <c r="GA42" s="197"/>
      <c r="GB42" s="13"/>
      <c r="GC42" s="101" t="str">
        <f t="shared" ref="GC42:GD42" si="756">IFERROR(GC37/GC36,"")</f>
        <v/>
      </c>
      <c r="GD42" s="101" t="str">
        <f t="shared" si="756"/>
        <v/>
      </c>
      <c r="GE42" s="195"/>
      <c r="GF42" s="196"/>
      <c r="GG42" s="196"/>
      <c r="GH42" s="196"/>
      <c r="GI42" s="197"/>
      <c r="GJ42" s="13"/>
      <c r="GK42" s="101" t="str">
        <f t="shared" ref="GK42:GL42" si="757">IFERROR(GK37/GK36,"")</f>
        <v/>
      </c>
      <c r="GL42" s="101" t="str">
        <f t="shared" si="757"/>
        <v/>
      </c>
      <c r="GM42" s="195"/>
      <c r="GN42" s="196"/>
      <c r="GO42" s="196"/>
      <c r="GP42" s="196"/>
      <c r="GQ42" s="197"/>
      <c r="GR42" s="13"/>
      <c r="GS42" s="101" t="str">
        <f t="shared" ref="GS42:GT42" si="758">IFERROR(GS37/GS36,"")</f>
        <v/>
      </c>
      <c r="GT42" s="101" t="str">
        <f t="shared" si="758"/>
        <v/>
      </c>
      <c r="GU42" s="195"/>
      <c r="GV42" s="196"/>
      <c r="GW42" s="196"/>
      <c r="GX42" s="196"/>
      <c r="GY42" s="197"/>
      <c r="GZ42" s="13"/>
      <c r="HA42" s="101" t="str">
        <f t="shared" ref="HA42:HB42" si="759">IFERROR(HA37/HA36,"")</f>
        <v/>
      </c>
      <c r="HB42" s="101" t="str">
        <f t="shared" si="759"/>
        <v/>
      </c>
      <c r="HC42" s="195"/>
      <c r="HD42" s="196"/>
      <c r="HE42" s="196"/>
      <c r="HF42" s="196"/>
      <c r="HG42" s="197"/>
      <c r="HH42" s="13"/>
      <c r="HI42" s="13"/>
      <c r="HJ42" s="116" t="str">
        <f t="shared" ref="HJ42:HJ43" si="760">HV42</f>
        <v/>
      </c>
      <c r="HK42" s="116" t="str">
        <f t="shared" ref="HK42:HK43" si="761">ID42</f>
        <v/>
      </c>
      <c r="HL42" s="116" t="str">
        <f t="shared" ref="HL42:HL43" si="762">IL42</f>
        <v/>
      </c>
      <c r="HM42" s="116" t="str">
        <f t="shared" ref="HM42:HM43" si="763">IT42</f>
        <v/>
      </c>
      <c r="HN42" s="116" t="str">
        <f t="shared" ref="HN42:HN43" si="764">JB42</f>
        <v/>
      </c>
      <c r="HO42" s="13"/>
      <c r="HP42" s="116" t="str">
        <f t="shared" si="573"/>
        <v/>
      </c>
      <c r="HQ42" s="116" t="str">
        <f t="shared" si="574"/>
        <v/>
      </c>
      <c r="HR42" s="116" t="str">
        <f t="shared" si="575"/>
        <v/>
      </c>
      <c r="HS42" s="116" t="str">
        <f t="shared" si="576"/>
        <v/>
      </c>
      <c r="HT42" s="116" t="str">
        <f t="shared" si="577"/>
        <v/>
      </c>
      <c r="HU42" s="13"/>
      <c r="HV42" s="101" t="str">
        <f t="shared" ref="HV42:HW42" si="765">IFERROR(HV37/HV36,"")</f>
        <v/>
      </c>
      <c r="HW42" s="101" t="str">
        <f t="shared" si="765"/>
        <v/>
      </c>
      <c r="HX42" s="195"/>
      <c r="HY42" s="196"/>
      <c r="HZ42" s="196"/>
      <c r="IA42" s="196"/>
      <c r="IB42" s="197"/>
      <c r="IC42" s="13"/>
      <c r="ID42" s="101" t="str">
        <f t="shared" ref="ID42:IE42" si="766">IFERROR(ID37/ID36,"")</f>
        <v/>
      </c>
      <c r="IE42" s="101" t="str">
        <f t="shared" si="766"/>
        <v/>
      </c>
      <c r="IF42" s="195"/>
      <c r="IG42" s="196"/>
      <c r="IH42" s="196"/>
      <c r="II42" s="196"/>
      <c r="IJ42" s="197"/>
      <c r="IK42" s="13"/>
      <c r="IL42" s="101" t="str">
        <f t="shared" ref="IL42:IM42" si="767">IFERROR(IL37/IL36,"")</f>
        <v/>
      </c>
      <c r="IM42" s="101" t="str">
        <f t="shared" si="767"/>
        <v/>
      </c>
      <c r="IN42" s="195"/>
      <c r="IO42" s="196"/>
      <c r="IP42" s="196"/>
      <c r="IQ42" s="196"/>
      <c r="IR42" s="197"/>
      <c r="IS42" s="13"/>
      <c r="IT42" s="101" t="str">
        <f t="shared" ref="IT42:IU42" si="768">IFERROR(IT37/IT36,"")</f>
        <v/>
      </c>
      <c r="IU42" s="101" t="str">
        <f t="shared" si="768"/>
        <v/>
      </c>
      <c r="IV42" s="195"/>
      <c r="IW42" s="196"/>
      <c r="IX42" s="196"/>
      <c r="IY42" s="196"/>
      <c r="IZ42" s="197"/>
      <c r="JA42" s="13"/>
      <c r="JB42" s="101" t="str">
        <f t="shared" ref="JB42:JC42" si="769">IFERROR(JB37/JB36,"")</f>
        <v/>
      </c>
      <c r="JC42" s="101" t="str">
        <f t="shared" si="769"/>
        <v/>
      </c>
      <c r="JD42" s="195"/>
      <c r="JE42" s="196"/>
      <c r="JF42" s="196"/>
      <c r="JG42" s="196"/>
      <c r="JH42" s="197"/>
      <c r="JI42" s="13"/>
      <c r="JJ42" s="13"/>
      <c r="JK42" s="116" t="str">
        <f t="shared" ref="JK42:JK43" si="770">JW42</f>
        <v/>
      </c>
      <c r="JL42" s="116" t="str">
        <f t="shared" ref="JL42:JL43" si="771">KE42</f>
        <v/>
      </c>
      <c r="JM42" s="116" t="str">
        <f t="shared" ref="JM42:JM43" si="772">KM42</f>
        <v/>
      </c>
      <c r="JN42" s="116" t="str">
        <f t="shared" ref="JN42:JN43" si="773">KU42</f>
        <v/>
      </c>
      <c r="JO42" s="116" t="str">
        <f t="shared" ref="JO42:JO43" si="774">LC42</f>
        <v/>
      </c>
      <c r="JP42" s="13"/>
      <c r="JQ42" s="116" t="str">
        <f t="shared" si="593"/>
        <v/>
      </c>
      <c r="JR42" s="116" t="str">
        <f t="shared" si="594"/>
        <v/>
      </c>
      <c r="JS42" s="116" t="str">
        <f t="shared" si="595"/>
        <v/>
      </c>
      <c r="JT42" s="116" t="str">
        <f t="shared" si="596"/>
        <v/>
      </c>
      <c r="JU42" s="116" t="str">
        <f t="shared" si="597"/>
        <v/>
      </c>
      <c r="JV42" s="13"/>
      <c r="JW42" s="101" t="str">
        <f t="shared" ref="JW42:JX42" si="775">IFERROR(JW37/JW36,"")</f>
        <v/>
      </c>
      <c r="JX42" s="101" t="str">
        <f t="shared" si="775"/>
        <v/>
      </c>
      <c r="JY42" s="195"/>
      <c r="JZ42" s="196"/>
      <c r="KA42" s="196"/>
      <c r="KB42" s="196"/>
      <c r="KC42" s="197"/>
      <c r="KD42" s="13"/>
      <c r="KE42" s="101" t="str">
        <f t="shared" ref="KE42:KF42" si="776">IFERROR(KE37/KE36,"")</f>
        <v/>
      </c>
      <c r="KF42" s="101" t="str">
        <f t="shared" si="776"/>
        <v/>
      </c>
      <c r="KG42" s="195"/>
      <c r="KH42" s="196"/>
      <c r="KI42" s="196"/>
      <c r="KJ42" s="196"/>
      <c r="KK42" s="197"/>
      <c r="KL42" s="13"/>
      <c r="KM42" s="101" t="str">
        <f t="shared" ref="KM42:KN42" si="777">IFERROR(KM37/KM36,"")</f>
        <v/>
      </c>
      <c r="KN42" s="101" t="str">
        <f t="shared" si="777"/>
        <v/>
      </c>
      <c r="KO42" s="195"/>
      <c r="KP42" s="196"/>
      <c r="KQ42" s="196"/>
      <c r="KR42" s="196"/>
      <c r="KS42" s="197"/>
      <c r="KT42" s="13"/>
      <c r="KU42" s="101" t="str">
        <f t="shared" ref="KU42:KV42" si="778">IFERROR(KU37/KU36,"")</f>
        <v/>
      </c>
      <c r="KV42" s="101" t="str">
        <f t="shared" si="778"/>
        <v/>
      </c>
      <c r="KW42" s="195"/>
      <c r="KX42" s="196"/>
      <c r="KY42" s="196"/>
      <c r="KZ42" s="196"/>
      <c r="LA42" s="197"/>
      <c r="LB42" s="13"/>
      <c r="LC42" s="101" t="str">
        <f t="shared" ref="LC42:LD42" si="779">IFERROR(LC37/LC36,"")</f>
        <v/>
      </c>
      <c r="LD42" s="101" t="str">
        <f t="shared" si="779"/>
        <v/>
      </c>
      <c r="LE42" s="195"/>
      <c r="LF42" s="196"/>
      <c r="LG42" s="196"/>
      <c r="LH42" s="196"/>
      <c r="LI42" s="197"/>
      <c r="LJ42" s="13"/>
      <c r="LK42" s="13"/>
      <c r="LL42" s="116" t="str">
        <f t="shared" ref="LL42:LL43" si="780">LX42</f>
        <v/>
      </c>
      <c r="LM42" s="116" t="str">
        <f t="shared" ref="LM42:LM43" si="781">MF42</f>
        <v/>
      </c>
      <c r="LN42" s="116" t="str">
        <f t="shared" ref="LN42:LN43" si="782">MN42</f>
        <v/>
      </c>
      <c r="LO42" s="116" t="str">
        <f t="shared" ref="LO42:LO43" si="783">MV42</f>
        <v/>
      </c>
      <c r="LP42" s="116" t="str">
        <f t="shared" ref="LP42:LP43" si="784">ND42</f>
        <v/>
      </c>
      <c r="LQ42" s="13"/>
      <c r="LR42" s="116" t="str">
        <f t="shared" si="613"/>
        <v/>
      </c>
      <c r="LS42" s="116" t="str">
        <f t="shared" si="614"/>
        <v/>
      </c>
      <c r="LT42" s="116" t="str">
        <f t="shared" si="615"/>
        <v/>
      </c>
      <c r="LU42" s="116" t="str">
        <f t="shared" si="616"/>
        <v/>
      </c>
      <c r="LV42" s="116" t="str">
        <f t="shared" si="617"/>
        <v/>
      </c>
      <c r="LW42" s="13"/>
      <c r="LX42" s="101" t="str">
        <f t="shared" ref="LX42:LY42" si="785">IFERROR(LX37/LX36,"")</f>
        <v/>
      </c>
      <c r="LY42" s="101" t="str">
        <f t="shared" si="785"/>
        <v/>
      </c>
      <c r="LZ42" s="195"/>
      <c r="MA42" s="196"/>
      <c r="MB42" s="196"/>
      <c r="MC42" s="196"/>
      <c r="MD42" s="197"/>
      <c r="ME42" s="13"/>
      <c r="MF42" s="101" t="str">
        <f t="shared" ref="MF42:MG42" si="786">IFERROR(MF37/MF36,"")</f>
        <v/>
      </c>
      <c r="MG42" s="101" t="str">
        <f t="shared" si="786"/>
        <v/>
      </c>
      <c r="MH42" s="195"/>
      <c r="MI42" s="196"/>
      <c r="MJ42" s="196"/>
      <c r="MK42" s="196"/>
      <c r="ML42" s="197"/>
      <c r="MM42" s="13"/>
      <c r="MN42" s="101" t="str">
        <f t="shared" ref="MN42:MO42" si="787">IFERROR(MN37/MN36,"")</f>
        <v/>
      </c>
      <c r="MO42" s="101" t="str">
        <f t="shared" si="787"/>
        <v/>
      </c>
      <c r="MP42" s="195"/>
      <c r="MQ42" s="196"/>
      <c r="MR42" s="196"/>
      <c r="MS42" s="196"/>
      <c r="MT42" s="197"/>
      <c r="MU42" s="13"/>
      <c r="MV42" s="101" t="str">
        <f t="shared" ref="MV42:MW42" si="788">IFERROR(MV37/MV36,"")</f>
        <v/>
      </c>
      <c r="MW42" s="101" t="str">
        <f t="shared" si="788"/>
        <v/>
      </c>
      <c r="MX42" s="195"/>
      <c r="MY42" s="196"/>
      <c r="MZ42" s="196"/>
      <c r="NA42" s="196"/>
      <c r="NB42" s="197"/>
      <c r="NC42" s="13"/>
      <c r="ND42" s="101" t="str">
        <f t="shared" ref="ND42:NE42" si="789">IFERROR(ND37/ND36,"")</f>
        <v/>
      </c>
      <c r="NE42" s="101" t="str">
        <f t="shared" si="789"/>
        <v/>
      </c>
      <c r="NF42" s="195"/>
      <c r="NG42" s="196"/>
      <c r="NH42" s="196"/>
      <c r="NI42" s="196"/>
      <c r="NJ42" s="197"/>
      <c r="NK42" s="13"/>
      <c r="NL42" s="13"/>
      <c r="NM42" s="13"/>
      <c r="NN42" s="13"/>
      <c r="NO42" s="13"/>
      <c r="NP42" s="13"/>
      <c r="NQ42" s="13"/>
      <c r="NR42" s="13"/>
      <c r="NS42" s="13"/>
      <c r="NT42" s="13"/>
      <c r="NU42" s="13"/>
      <c r="NV42" s="13"/>
      <c r="NW42" s="13"/>
      <c r="NX42" s="13"/>
      <c r="NY42" s="13"/>
      <c r="NZ42" s="13"/>
      <c r="OA42" s="13"/>
      <c r="OB42" s="13"/>
      <c r="OC42" s="13"/>
      <c r="OD42" s="13"/>
      <c r="OE42" s="13"/>
      <c r="OF42" s="13"/>
      <c r="OG42" s="13"/>
      <c r="OH42" s="13"/>
      <c r="OI42" s="13"/>
      <c r="OJ42" s="13"/>
      <c r="OK42" s="13"/>
      <c r="OL42" s="13"/>
      <c r="OM42" s="13"/>
      <c r="ON42" s="13"/>
      <c r="OO42" s="13"/>
      <c r="OP42" s="13"/>
      <c r="OQ42" s="13"/>
      <c r="OR42" s="13"/>
      <c r="OS42" s="13"/>
      <c r="OT42" s="13"/>
      <c r="OU42" s="13"/>
      <c r="OV42" s="13"/>
      <c r="OW42" s="13"/>
      <c r="OX42" s="13"/>
      <c r="OY42" s="13"/>
      <c r="OZ42" s="13"/>
      <c r="PA42" s="13"/>
      <c r="PB42" s="13"/>
      <c r="PC42" s="13"/>
      <c r="PD42" s="13"/>
    </row>
    <row r="43" spans="1:420" ht="20.399999999999999" x14ac:dyDescent="0.3">
      <c r="A43" s="13"/>
      <c r="B43" s="149"/>
      <c r="C43" s="142" t="s">
        <v>345</v>
      </c>
      <c r="D43" s="21" t="s">
        <v>1194</v>
      </c>
      <c r="E43" s="13"/>
      <c r="F43" s="201"/>
      <c r="G43" s="202"/>
      <c r="H43" s="202"/>
      <c r="I43" s="202"/>
      <c r="J43" s="116" t="str">
        <f t="shared" si="727"/>
        <v/>
      </c>
      <c r="K43" s="13"/>
      <c r="L43" s="201"/>
      <c r="M43" s="202"/>
      <c r="N43" s="202"/>
      <c r="O43" s="202"/>
      <c r="P43" s="116" t="str">
        <f t="shared" si="728"/>
        <v/>
      </c>
      <c r="Q43" s="13"/>
      <c r="R43" s="201"/>
      <c r="S43" s="202"/>
      <c r="T43" s="202"/>
      <c r="U43" s="202"/>
      <c r="V43" s="202"/>
      <c r="W43" s="202"/>
      <c r="X43" s="203"/>
      <c r="Y43" s="13"/>
      <c r="Z43" s="201"/>
      <c r="AA43" s="202"/>
      <c r="AB43" s="202"/>
      <c r="AC43" s="202"/>
      <c r="AD43" s="202"/>
      <c r="AE43" s="202"/>
      <c r="AF43" s="203"/>
      <c r="AG43" s="13"/>
      <c r="AH43" s="201"/>
      <c r="AI43" s="202"/>
      <c r="AJ43" s="202"/>
      <c r="AK43" s="202"/>
      <c r="AL43" s="202"/>
      <c r="AM43" s="202"/>
      <c r="AN43" s="203"/>
      <c r="AO43" s="13"/>
      <c r="AP43" s="201"/>
      <c r="AQ43" s="202"/>
      <c r="AR43" s="202"/>
      <c r="AS43" s="202"/>
      <c r="AT43" s="202"/>
      <c r="AU43" s="202"/>
      <c r="AV43" s="203"/>
      <c r="AW43" s="13"/>
      <c r="AX43" s="101" t="str">
        <f t="shared" ref="AX43:AY43" si="790">IFERROR(AX39/AX36,"")</f>
        <v/>
      </c>
      <c r="AY43" s="101" t="str">
        <f t="shared" si="790"/>
        <v/>
      </c>
      <c r="AZ43" s="201"/>
      <c r="BA43" s="202"/>
      <c r="BB43" s="202"/>
      <c r="BC43" s="202"/>
      <c r="BD43" s="203"/>
      <c r="BE43" s="13"/>
      <c r="BF43" s="13"/>
      <c r="BG43" s="116" t="str">
        <f t="shared" si="730"/>
        <v/>
      </c>
      <c r="BH43" s="116" t="str">
        <f t="shared" si="731"/>
        <v/>
      </c>
      <c r="BI43" s="116" t="str">
        <f t="shared" si="732"/>
        <v/>
      </c>
      <c r="BJ43" s="116" t="str">
        <f t="shared" si="733"/>
        <v/>
      </c>
      <c r="BK43" s="116" t="str">
        <f t="shared" si="734"/>
        <v/>
      </c>
      <c r="BL43" s="13"/>
      <c r="BM43" s="116" t="str">
        <f t="shared" si="513"/>
        <v/>
      </c>
      <c r="BN43" s="116" t="str">
        <f t="shared" si="514"/>
        <v/>
      </c>
      <c r="BO43" s="116" t="str">
        <f t="shared" si="515"/>
        <v/>
      </c>
      <c r="BP43" s="116" t="str">
        <f t="shared" si="516"/>
        <v/>
      </c>
      <c r="BQ43" s="116" t="str">
        <f t="shared" si="517"/>
        <v/>
      </c>
      <c r="BR43" s="13"/>
      <c r="BS43" s="101" t="str">
        <f t="shared" ref="BS43:BT43" si="791">IFERROR(BS39/BS36,"")</f>
        <v/>
      </c>
      <c r="BT43" s="101" t="str">
        <f t="shared" si="791"/>
        <v/>
      </c>
      <c r="BU43" s="201"/>
      <c r="BV43" s="202"/>
      <c r="BW43" s="202"/>
      <c r="BX43" s="202"/>
      <c r="BY43" s="203"/>
      <c r="BZ43" s="13"/>
      <c r="CA43" s="101" t="str">
        <f t="shared" ref="CA43:CB43" si="792">IFERROR(CA39/CA36,"")</f>
        <v/>
      </c>
      <c r="CB43" s="101" t="str">
        <f t="shared" si="792"/>
        <v/>
      </c>
      <c r="CC43" s="201"/>
      <c r="CD43" s="202"/>
      <c r="CE43" s="202"/>
      <c r="CF43" s="202"/>
      <c r="CG43" s="203"/>
      <c r="CH43" s="13"/>
      <c r="CI43" s="101" t="str">
        <f t="shared" ref="CI43:CJ43" si="793">IFERROR(CI39/CI36,"")</f>
        <v/>
      </c>
      <c r="CJ43" s="101" t="str">
        <f t="shared" si="793"/>
        <v/>
      </c>
      <c r="CK43" s="201"/>
      <c r="CL43" s="202"/>
      <c r="CM43" s="202"/>
      <c r="CN43" s="202"/>
      <c r="CO43" s="203"/>
      <c r="CP43" s="13"/>
      <c r="CQ43" s="101" t="str">
        <f t="shared" ref="CQ43:CR43" si="794">IFERROR(CQ39/CQ36,"")</f>
        <v/>
      </c>
      <c r="CR43" s="101" t="str">
        <f t="shared" si="794"/>
        <v/>
      </c>
      <c r="CS43" s="201"/>
      <c r="CT43" s="202"/>
      <c r="CU43" s="202"/>
      <c r="CV43" s="202"/>
      <c r="CW43" s="203"/>
      <c r="CX43" s="13"/>
      <c r="CY43" s="101" t="str">
        <f t="shared" ref="CY43:CZ43" si="795">IFERROR(CY39/CY36,"")</f>
        <v/>
      </c>
      <c r="CZ43" s="101" t="str">
        <f t="shared" si="795"/>
        <v/>
      </c>
      <c r="DA43" s="201"/>
      <c r="DB43" s="202"/>
      <c r="DC43" s="202"/>
      <c r="DD43" s="202"/>
      <c r="DE43" s="203"/>
      <c r="DF43" s="13"/>
      <c r="DG43" s="13"/>
      <c r="DH43" s="116" t="str">
        <f t="shared" si="740"/>
        <v/>
      </c>
      <c r="DI43" s="116" t="str">
        <f t="shared" si="741"/>
        <v/>
      </c>
      <c r="DJ43" s="116" t="str">
        <f t="shared" si="742"/>
        <v/>
      </c>
      <c r="DK43" s="116" t="str">
        <f t="shared" si="743"/>
        <v/>
      </c>
      <c r="DL43" s="116" t="str">
        <f t="shared" si="744"/>
        <v/>
      </c>
      <c r="DM43" s="13"/>
      <c r="DN43" s="116" t="str">
        <f t="shared" si="533"/>
        <v/>
      </c>
      <c r="DO43" s="116" t="str">
        <f t="shared" si="534"/>
        <v/>
      </c>
      <c r="DP43" s="116" t="str">
        <f t="shared" si="535"/>
        <v/>
      </c>
      <c r="DQ43" s="116" t="str">
        <f t="shared" si="536"/>
        <v/>
      </c>
      <c r="DR43" s="116" t="str">
        <f t="shared" si="537"/>
        <v/>
      </c>
      <c r="DS43" s="13"/>
      <c r="DT43" s="101" t="str">
        <f t="shared" ref="DT43:DU43" si="796">IFERROR(DT39/DT36,"")</f>
        <v/>
      </c>
      <c r="DU43" s="101" t="str">
        <f t="shared" si="796"/>
        <v/>
      </c>
      <c r="DV43" s="201"/>
      <c r="DW43" s="202"/>
      <c r="DX43" s="202"/>
      <c r="DY43" s="202"/>
      <c r="DZ43" s="203"/>
      <c r="EA43" s="13"/>
      <c r="EB43" s="101" t="str">
        <f t="shared" ref="EB43:EC43" si="797">IFERROR(EB39/EB36,"")</f>
        <v/>
      </c>
      <c r="EC43" s="101" t="str">
        <f t="shared" si="797"/>
        <v/>
      </c>
      <c r="ED43" s="201"/>
      <c r="EE43" s="202"/>
      <c r="EF43" s="202"/>
      <c r="EG43" s="202"/>
      <c r="EH43" s="203"/>
      <c r="EI43" s="13"/>
      <c r="EJ43" s="101" t="str">
        <f t="shared" ref="EJ43:EK43" si="798">IFERROR(EJ39/EJ36,"")</f>
        <v/>
      </c>
      <c r="EK43" s="101" t="str">
        <f t="shared" si="798"/>
        <v/>
      </c>
      <c r="EL43" s="201"/>
      <c r="EM43" s="202"/>
      <c r="EN43" s="202"/>
      <c r="EO43" s="202"/>
      <c r="EP43" s="203"/>
      <c r="EQ43" s="13"/>
      <c r="ER43" s="101" t="str">
        <f t="shared" ref="ER43:ES43" si="799">IFERROR(ER39/ER36,"")</f>
        <v/>
      </c>
      <c r="ES43" s="101" t="str">
        <f t="shared" si="799"/>
        <v/>
      </c>
      <c r="ET43" s="201"/>
      <c r="EU43" s="202"/>
      <c r="EV43" s="202"/>
      <c r="EW43" s="202"/>
      <c r="EX43" s="203"/>
      <c r="EY43" s="13"/>
      <c r="EZ43" s="101" t="str">
        <f t="shared" ref="EZ43:FA43" si="800">IFERROR(EZ39/EZ36,"")</f>
        <v/>
      </c>
      <c r="FA43" s="101" t="str">
        <f t="shared" si="800"/>
        <v/>
      </c>
      <c r="FB43" s="201"/>
      <c r="FC43" s="202"/>
      <c r="FD43" s="202"/>
      <c r="FE43" s="202"/>
      <c r="FF43" s="203"/>
      <c r="FG43" s="13"/>
      <c r="FH43" s="13"/>
      <c r="FI43" s="116" t="str">
        <f t="shared" si="750"/>
        <v/>
      </c>
      <c r="FJ43" s="116" t="str">
        <f t="shared" si="751"/>
        <v/>
      </c>
      <c r="FK43" s="116" t="str">
        <f t="shared" si="752"/>
        <v/>
      </c>
      <c r="FL43" s="116" t="str">
        <f t="shared" si="753"/>
        <v/>
      </c>
      <c r="FM43" s="116" t="str">
        <f t="shared" si="754"/>
        <v/>
      </c>
      <c r="FN43" s="13"/>
      <c r="FO43" s="116" t="str">
        <f t="shared" si="553"/>
        <v/>
      </c>
      <c r="FP43" s="116" t="str">
        <f t="shared" si="554"/>
        <v/>
      </c>
      <c r="FQ43" s="116" t="str">
        <f t="shared" si="555"/>
        <v/>
      </c>
      <c r="FR43" s="116" t="str">
        <f t="shared" si="556"/>
        <v/>
      </c>
      <c r="FS43" s="116" t="str">
        <f t="shared" si="557"/>
        <v/>
      </c>
      <c r="FT43" s="13"/>
      <c r="FU43" s="101" t="str">
        <f t="shared" ref="FU43:FV43" si="801">IFERROR(FU39/FU36,"")</f>
        <v/>
      </c>
      <c r="FV43" s="101" t="str">
        <f t="shared" si="801"/>
        <v/>
      </c>
      <c r="FW43" s="201"/>
      <c r="FX43" s="202"/>
      <c r="FY43" s="202"/>
      <c r="FZ43" s="202"/>
      <c r="GA43" s="203"/>
      <c r="GB43" s="13"/>
      <c r="GC43" s="101" t="str">
        <f t="shared" ref="GC43:GD43" si="802">IFERROR(GC39/GC36,"")</f>
        <v/>
      </c>
      <c r="GD43" s="101" t="str">
        <f t="shared" si="802"/>
        <v/>
      </c>
      <c r="GE43" s="201"/>
      <c r="GF43" s="202"/>
      <c r="GG43" s="202"/>
      <c r="GH43" s="202"/>
      <c r="GI43" s="203"/>
      <c r="GJ43" s="13"/>
      <c r="GK43" s="101" t="str">
        <f t="shared" ref="GK43:GL43" si="803">IFERROR(GK39/GK36,"")</f>
        <v/>
      </c>
      <c r="GL43" s="101" t="str">
        <f t="shared" si="803"/>
        <v/>
      </c>
      <c r="GM43" s="201"/>
      <c r="GN43" s="202"/>
      <c r="GO43" s="202"/>
      <c r="GP43" s="202"/>
      <c r="GQ43" s="203"/>
      <c r="GR43" s="13"/>
      <c r="GS43" s="101" t="str">
        <f t="shared" ref="GS43:GT43" si="804">IFERROR(GS39/GS36,"")</f>
        <v/>
      </c>
      <c r="GT43" s="101" t="str">
        <f t="shared" si="804"/>
        <v/>
      </c>
      <c r="GU43" s="201"/>
      <c r="GV43" s="202"/>
      <c r="GW43" s="202"/>
      <c r="GX43" s="202"/>
      <c r="GY43" s="203"/>
      <c r="GZ43" s="13"/>
      <c r="HA43" s="101" t="str">
        <f t="shared" ref="HA43:HB43" si="805">IFERROR(HA39/HA36,"")</f>
        <v/>
      </c>
      <c r="HB43" s="101" t="str">
        <f t="shared" si="805"/>
        <v/>
      </c>
      <c r="HC43" s="201"/>
      <c r="HD43" s="202"/>
      <c r="HE43" s="202"/>
      <c r="HF43" s="202"/>
      <c r="HG43" s="203"/>
      <c r="HH43" s="13"/>
      <c r="HI43" s="13"/>
      <c r="HJ43" s="116" t="str">
        <f t="shared" si="760"/>
        <v/>
      </c>
      <c r="HK43" s="116" t="str">
        <f t="shared" si="761"/>
        <v/>
      </c>
      <c r="HL43" s="116" t="str">
        <f t="shared" si="762"/>
        <v/>
      </c>
      <c r="HM43" s="116" t="str">
        <f t="shared" si="763"/>
        <v/>
      </c>
      <c r="HN43" s="116" t="str">
        <f t="shared" si="764"/>
        <v/>
      </c>
      <c r="HO43" s="13"/>
      <c r="HP43" s="116" t="str">
        <f t="shared" si="573"/>
        <v/>
      </c>
      <c r="HQ43" s="116" t="str">
        <f t="shared" si="574"/>
        <v/>
      </c>
      <c r="HR43" s="116" t="str">
        <f t="shared" si="575"/>
        <v/>
      </c>
      <c r="HS43" s="116" t="str">
        <f t="shared" si="576"/>
        <v/>
      </c>
      <c r="HT43" s="116" t="str">
        <f t="shared" si="577"/>
        <v/>
      </c>
      <c r="HU43" s="13"/>
      <c r="HV43" s="101" t="str">
        <f t="shared" ref="HV43:HW43" si="806">IFERROR(HV39/HV36,"")</f>
        <v/>
      </c>
      <c r="HW43" s="101" t="str">
        <f t="shared" si="806"/>
        <v/>
      </c>
      <c r="HX43" s="201"/>
      <c r="HY43" s="202"/>
      <c r="HZ43" s="202"/>
      <c r="IA43" s="202"/>
      <c r="IB43" s="203"/>
      <c r="IC43" s="13"/>
      <c r="ID43" s="101" t="str">
        <f t="shared" ref="ID43:IE43" si="807">IFERROR(ID39/ID36,"")</f>
        <v/>
      </c>
      <c r="IE43" s="101" t="str">
        <f t="shared" si="807"/>
        <v/>
      </c>
      <c r="IF43" s="201"/>
      <c r="IG43" s="202"/>
      <c r="IH43" s="202"/>
      <c r="II43" s="202"/>
      <c r="IJ43" s="203"/>
      <c r="IK43" s="13"/>
      <c r="IL43" s="101" t="str">
        <f t="shared" ref="IL43:IM43" si="808">IFERROR(IL39/IL36,"")</f>
        <v/>
      </c>
      <c r="IM43" s="101" t="str">
        <f t="shared" si="808"/>
        <v/>
      </c>
      <c r="IN43" s="201"/>
      <c r="IO43" s="202"/>
      <c r="IP43" s="202"/>
      <c r="IQ43" s="202"/>
      <c r="IR43" s="203"/>
      <c r="IS43" s="13"/>
      <c r="IT43" s="101" t="str">
        <f t="shared" ref="IT43:IU43" si="809">IFERROR(IT39/IT36,"")</f>
        <v/>
      </c>
      <c r="IU43" s="101" t="str">
        <f t="shared" si="809"/>
        <v/>
      </c>
      <c r="IV43" s="201"/>
      <c r="IW43" s="202"/>
      <c r="IX43" s="202"/>
      <c r="IY43" s="202"/>
      <c r="IZ43" s="203"/>
      <c r="JA43" s="13"/>
      <c r="JB43" s="101" t="str">
        <f t="shared" ref="JB43:JC43" si="810">IFERROR(JB39/JB36,"")</f>
        <v/>
      </c>
      <c r="JC43" s="101" t="str">
        <f t="shared" si="810"/>
        <v/>
      </c>
      <c r="JD43" s="201"/>
      <c r="JE43" s="202"/>
      <c r="JF43" s="202"/>
      <c r="JG43" s="202"/>
      <c r="JH43" s="203"/>
      <c r="JI43" s="13"/>
      <c r="JJ43" s="13"/>
      <c r="JK43" s="116" t="str">
        <f t="shared" si="770"/>
        <v/>
      </c>
      <c r="JL43" s="116" t="str">
        <f t="shared" si="771"/>
        <v/>
      </c>
      <c r="JM43" s="116" t="str">
        <f t="shared" si="772"/>
        <v/>
      </c>
      <c r="JN43" s="116" t="str">
        <f t="shared" si="773"/>
        <v/>
      </c>
      <c r="JO43" s="116" t="str">
        <f t="shared" si="774"/>
        <v/>
      </c>
      <c r="JP43" s="13"/>
      <c r="JQ43" s="116" t="str">
        <f t="shared" si="593"/>
        <v/>
      </c>
      <c r="JR43" s="116" t="str">
        <f t="shared" si="594"/>
        <v/>
      </c>
      <c r="JS43" s="116" t="str">
        <f t="shared" si="595"/>
        <v/>
      </c>
      <c r="JT43" s="116" t="str">
        <f t="shared" si="596"/>
        <v/>
      </c>
      <c r="JU43" s="116" t="str">
        <f t="shared" si="597"/>
        <v/>
      </c>
      <c r="JV43" s="13"/>
      <c r="JW43" s="101" t="str">
        <f t="shared" ref="JW43:JX43" si="811">IFERROR(JW39/JW36,"")</f>
        <v/>
      </c>
      <c r="JX43" s="101" t="str">
        <f t="shared" si="811"/>
        <v/>
      </c>
      <c r="JY43" s="201"/>
      <c r="JZ43" s="202"/>
      <c r="KA43" s="202"/>
      <c r="KB43" s="202"/>
      <c r="KC43" s="203"/>
      <c r="KD43" s="13"/>
      <c r="KE43" s="101" t="str">
        <f t="shared" ref="KE43:KF43" si="812">IFERROR(KE39/KE36,"")</f>
        <v/>
      </c>
      <c r="KF43" s="101" t="str">
        <f t="shared" si="812"/>
        <v/>
      </c>
      <c r="KG43" s="201"/>
      <c r="KH43" s="202"/>
      <c r="KI43" s="202"/>
      <c r="KJ43" s="202"/>
      <c r="KK43" s="203"/>
      <c r="KL43" s="13"/>
      <c r="KM43" s="101" t="str">
        <f t="shared" ref="KM43:KN43" si="813">IFERROR(KM39/KM36,"")</f>
        <v/>
      </c>
      <c r="KN43" s="101" t="str">
        <f t="shared" si="813"/>
        <v/>
      </c>
      <c r="KO43" s="201"/>
      <c r="KP43" s="202"/>
      <c r="KQ43" s="202"/>
      <c r="KR43" s="202"/>
      <c r="KS43" s="203"/>
      <c r="KT43" s="13"/>
      <c r="KU43" s="101" t="str">
        <f t="shared" ref="KU43:KV43" si="814">IFERROR(KU39/KU36,"")</f>
        <v/>
      </c>
      <c r="KV43" s="101" t="str">
        <f t="shared" si="814"/>
        <v/>
      </c>
      <c r="KW43" s="201"/>
      <c r="KX43" s="202"/>
      <c r="KY43" s="202"/>
      <c r="KZ43" s="202"/>
      <c r="LA43" s="203"/>
      <c r="LB43" s="13"/>
      <c r="LC43" s="101" t="str">
        <f t="shared" ref="LC43:LD43" si="815">IFERROR(LC39/LC36,"")</f>
        <v/>
      </c>
      <c r="LD43" s="101" t="str">
        <f t="shared" si="815"/>
        <v/>
      </c>
      <c r="LE43" s="201"/>
      <c r="LF43" s="202"/>
      <c r="LG43" s="202"/>
      <c r="LH43" s="202"/>
      <c r="LI43" s="203"/>
      <c r="LJ43" s="13"/>
      <c r="LK43" s="13"/>
      <c r="LL43" s="116" t="str">
        <f t="shared" si="780"/>
        <v/>
      </c>
      <c r="LM43" s="116" t="str">
        <f t="shared" si="781"/>
        <v/>
      </c>
      <c r="LN43" s="116" t="str">
        <f t="shared" si="782"/>
        <v/>
      </c>
      <c r="LO43" s="116" t="str">
        <f t="shared" si="783"/>
        <v/>
      </c>
      <c r="LP43" s="116" t="str">
        <f t="shared" si="784"/>
        <v/>
      </c>
      <c r="LQ43" s="13"/>
      <c r="LR43" s="116" t="str">
        <f t="shared" si="613"/>
        <v/>
      </c>
      <c r="LS43" s="116" t="str">
        <f t="shared" si="614"/>
        <v/>
      </c>
      <c r="LT43" s="116" t="str">
        <f t="shared" si="615"/>
        <v/>
      </c>
      <c r="LU43" s="116" t="str">
        <f t="shared" si="616"/>
        <v/>
      </c>
      <c r="LV43" s="116" t="str">
        <f t="shared" si="617"/>
        <v/>
      </c>
      <c r="LW43" s="13"/>
      <c r="LX43" s="101" t="str">
        <f t="shared" ref="LX43:LY43" si="816">IFERROR(LX39/LX36,"")</f>
        <v/>
      </c>
      <c r="LY43" s="101" t="str">
        <f t="shared" si="816"/>
        <v/>
      </c>
      <c r="LZ43" s="201"/>
      <c r="MA43" s="202"/>
      <c r="MB43" s="202"/>
      <c r="MC43" s="202"/>
      <c r="MD43" s="203"/>
      <c r="ME43" s="13"/>
      <c r="MF43" s="101" t="str">
        <f t="shared" ref="MF43:MG43" si="817">IFERROR(MF39/MF36,"")</f>
        <v/>
      </c>
      <c r="MG43" s="101" t="str">
        <f t="shared" si="817"/>
        <v/>
      </c>
      <c r="MH43" s="201"/>
      <c r="MI43" s="202"/>
      <c r="MJ43" s="202"/>
      <c r="MK43" s="202"/>
      <c r="ML43" s="203"/>
      <c r="MM43" s="13"/>
      <c r="MN43" s="101" t="str">
        <f t="shared" ref="MN43:MO43" si="818">IFERROR(MN39/MN36,"")</f>
        <v/>
      </c>
      <c r="MO43" s="101" t="str">
        <f t="shared" si="818"/>
        <v/>
      </c>
      <c r="MP43" s="201"/>
      <c r="MQ43" s="202"/>
      <c r="MR43" s="202"/>
      <c r="MS43" s="202"/>
      <c r="MT43" s="203"/>
      <c r="MU43" s="13"/>
      <c r="MV43" s="101" t="str">
        <f t="shared" ref="MV43:MW43" si="819">IFERROR(MV39/MV36,"")</f>
        <v/>
      </c>
      <c r="MW43" s="101" t="str">
        <f t="shared" si="819"/>
        <v/>
      </c>
      <c r="MX43" s="201"/>
      <c r="MY43" s="202"/>
      <c r="MZ43" s="202"/>
      <c r="NA43" s="202"/>
      <c r="NB43" s="203"/>
      <c r="NC43" s="13"/>
      <c r="ND43" s="101" t="str">
        <f t="shared" ref="ND43:NE43" si="820">IFERROR(ND39/ND36,"")</f>
        <v/>
      </c>
      <c r="NE43" s="101" t="str">
        <f t="shared" si="820"/>
        <v/>
      </c>
      <c r="NF43" s="201"/>
      <c r="NG43" s="202"/>
      <c r="NH43" s="202"/>
      <c r="NI43" s="202"/>
      <c r="NJ43" s="203"/>
      <c r="NK43" s="13"/>
      <c r="NL43" s="13"/>
      <c r="NM43" s="13"/>
      <c r="NN43" s="13"/>
      <c r="NO43" s="13"/>
      <c r="NP43" s="13"/>
      <c r="NQ43" s="13"/>
      <c r="NR43" s="13"/>
      <c r="NS43" s="13"/>
      <c r="NT43" s="13"/>
      <c r="NU43" s="13"/>
      <c r="NV43" s="13"/>
      <c r="NW43" s="13"/>
      <c r="NX43" s="13"/>
      <c r="NY43" s="13"/>
      <c r="NZ43" s="13"/>
      <c r="OA43" s="13"/>
      <c r="OB43" s="13"/>
      <c r="OC43" s="13"/>
      <c r="OD43" s="13"/>
      <c r="OE43" s="13"/>
      <c r="OF43" s="13"/>
      <c r="OG43" s="13"/>
      <c r="OH43" s="13"/>
      <c r="OI43" s="13"/>
      <c r="OJ43" s="13"/>
      <c r="OK43" s="13"/>
      <c r="OL43" s="13"/>
      <c r="OM43" s="13"/>
      <c r="ON43" s="13"/>
      <c r="OO43" s="13"/>
      <c r="OP43" s="13"/>
      <c r="OQ43" s="13"/>
      <c r="OR43" s="13"/>
      <c r="OS43" s="13"/>
      <c r="OT43" s="13"/>
      <c r="OU43" s="13"/>
      <c r="OV43" s="13"/>
      <c r="OW43" s="13"/>
      <c r="OX43" s="13"/>
      <c r="OY43" s="13"/>
      <c r="OZ43" s="13"/>
      <c r="PA43" s="13"/>
      <c r="PB43" s="13"/>
      <c r="PC43" s="13"/>
      <c r="PD43" s="13"/>
    </row>
    <row r="44" spans="1:420" x14ac:dyDescent="0.3">
      <c r="A44" s="13"/>
      <c r="B44" s="98"/>
      <c r="C44" s="141"/>
      <c r="D44" s="13"/>
      <c r="E44" s="13"/>
      <c r="F44" s="13"/>
      <c r="G44" s="13"/>
      <c r="H44" s="13"/>
      <c r="I44" s="13"/>
      <c r="J44" s="13"/>
      <c r="K44" s="13"/>
      <c r="L44" s="13"/>
      <c r="M44" s="13"/>
      <c r="N44" s="13"/>
      <c r="O44" s="13"/>
      <c r="P44" s="13"/>
      <c r="Q44" s="13"/>
      <c r="R44" s="30"/>
      <c r="S44" s="30"/>
      <c r="T44" s="30"/>
      <c r="U44" s="30"/>
      <c r="V44" s="30"/>
      <c r="W44" s="30"/>
      <c r="X44" s="30"/>
      <c r="Y44" s="13"/>
      <c r="Z44" s="30"/>
      <c r="AA44" s="30"/>
      <c r="AB44" s="30"/>
      <c r="AC44" s="30"/>
      <c r="AD44" s="30"/>
      <c r="AE44" s="30"/>
      <c r="AF44" s="30"/>
      <c r="AG44" s="13"/>
      <c r="AH44" s="30"/>
      <c r="AI44" s="30"/>
      <c r="AJ44" s="30"/>
      <c r="AK44" s="30"/>
      <c r="AL44" s="30"/>
      <c r="AM44" s="30"/>
      <c r="AN44" s="30"/>
      <c r="AO44" s="13"/>
      <c r="AP44" s="30"/>
      <c r="AQ44" s="30"/>
      <c r="AR44" s="30"/>
      <c r="AS44" s="30"/>
      <c r="AT44" s="30"/>
      <c r="AU44" s="30"/>
      <c r="AV44" s="30"/>
      <c r="AW44" s="13"/>
      <c r="AX44" s="30"/>
      <c r="AY44" s="30"/>
      <c r="AZ44" s="30"/>
      <c r="BA44" s="30"/>
      <c r="BB44" s="30"/>
      <c r="BC44" s="30"/>
      <c r="BD44" s="30"/>
      <c r="BE44" s="13"/>
      <c r="BF44" s="13"/>
      <c r="BG44" s="13"/>
      <c r="BH44" s="13"/>
      <c r="BI44" s="13"/>
      <c r="BJ44" s="13"/>
      <c r="BK44" s="13"/>
      <c r="BL44" s="13"/>
      <c r="BM44" s="13"/>
      <c r="BN44" s="13"/>
      <c r="BO44" s="13"/>
      <c r="BP44" s="13"/>
      <c r="BQ44" s="13"/>
      <c r="BR44" s="13"/>
      <c r="BS44" s="30"/>
      <c r="BT44" s="30"/>
      <c r="BU44" s="30"/>
      <c r="BV44" s="30"/>
      <c r="BW44" s="30"/>
      <c r="BX44" s="30"/>
      <c r="BY44" s="30"/>
      <c r="BZ44" s="13"/>
      <c r="CA44" s="30"/>
      <c r="CB44" s="30"/>
      <c r="CC44" s="30"/>
      <c r="CD44" s="30"/>
      <c r="CE44" s="30"/>
      <c r="CF44" s="30"/>
      <c r="CG44" s="30"/>
      <c r="CH44" s="13"/>
      <c r="CI44" s="30"/>
      <c r="CJ44" s="30"/>
      <c r="CK44" s="30"/>
      <c r="CL44" s="30"/>
      <c r="CM44" s="30"/>
      <c r="CN44" s="30"/>
      <c r="CO44" s="30"/>
      <c r="CP44" s="13"/>
      <c r="CQ44" s="30"/>
      <c r="CR44" s="30"/>
      <c r="CS44" s="30"/>
      <c r="CT44" s="30"/>
      <c r="CU44" s="30"/>
      <c r="CV44" s="30"/>
      <c r="CW44" s="30"/>
      <c r="CX44" s="13"/>
      <c r="CY44" s="30"/>
      <c r="CZ44" s="30"/>
      <c r="DA44" s="30"/>
      <c r="DB44" s="30"/>
      <c r="DC44" s="30"/>
      <c r="DD44" s="30"/>
      <c r="DE44" s="30"/>
      <c r="DF44" s="13"/>
      <c r="DG44" s="13"/>
      <c r="DH44" s="13"/>
      <c r="DI44" s="13"/>
      <c r="DJ44" s="13"/>
      <c r="DK44" s="13"/>
      <c r="DL44" s="13"/>
      <c r="DM44" s="13"/>
      <c r="DN44" s="13"/>
      <c r="DO44" s="13"/>
      <c r="DP44" s="13"/>
      <c r="DQ44" s="13"/>
      <c r="DR44" s="13"/>
      <c r="DS44" s="13"/>
      <c r="DT44" s="30"/>
      <c r="DU44" s="30"/>
      <c r="DV44" s="30"/>
      <c r="DW44" s="30"/>
      <c r="DX44" s="30"/>
      <c r="DY44" s="30"/>
      <c r="DZ44" s="30"/>
      <c r="EA44" s="13"/>
      <c r="EB44" s="30"/>
      <c r="EC44" s="30"/>
      <c r="ED44" s="30"/>
      <c r="EE44" s="30"/>
      <c r="EF44" s="30"/>
      <c r="EG44" s="30"/>
      <c r="EH44" s="30"/>
      <c r="EI44" s="13"/>
      <c r="EJ44" s="30"/>
      <c r="EK44" s="30"/>
      <c r="EL44" s="30"/>
      <c r="EM44" s="30"/>
      <c r="EN44" s="30"/>
      <c r="EO44" s="30"/>
      <c r="EP44" s="30"/>
      <c r="EQ44" s="13"/>
      <c r="ER44" s="30"/>
      <c r="ES44" s="30"/>
      <c r="ET44" s="30"/>
      <c r="EU44" s="30"/>
      <c r="EV44" s="30"/>
      <c r="EW44" s="30"/>
      <c r="EX44" s="30"/>
      <c r="EY44" s="13"/>
      <c r="EZ44" s="30"/>
      <c r="FA44" s="30"/>
      <c r="FB44" s="30"/>
      <c r="FC44" s="30"/>
      <c r="FD44" s="30"/>
      <c r="FE44" s="30"/>
      <c r="FF44" s="30"/>
      <c r="FG44" s="13"/>
      <c r="FH44" s="13"/>
      <c r="FI44" s="13"/>
      <c r="FJ44" s="13"/>
      <c r="FK44" s="13"/>
      <c r="FL44" s="13"/>
      <c r="FM44" s="13"/>
      <c r="FN44" s="13"/>
      <c r="FO44" s="13"/>
      <c r="FP44" s="13"/>
      <c r="FQ44" s="13"/>
      <c r="FR44" s="13"/>
      <c r="FS44" s="13"/>
      <c r="FT44" s="13"/>
      <c r="FU44" s="30"/>
      <c r="FV44" s="30"/>
      <c r="FW44" s="30"/>
      <c r="FX44" s="30"/>
      <c r="FY44" s="30"/>
      <c r="FZ44" s="30"/>
      <c r="GA44" s="30"/>
      <c r="GB44" s="13"/>
      <c r="GC44" s="30"/>
      <c r="GD44" s="30"/>
      <c r="GE44" s="30"/>
      <c r="GF44" s="30"/>
      <c r="GG44" s="30"/>
      <c r="GH44" s="30"/>
      <c r="GI44" s="30"/>
      <c r="GJ44" s="13"/>
      <c r="GK44" s="30"/>
      <c r="GL44" s="30"/>
      <c r="GM44" s="30"/>
      <c r="GN44" s="30"/>
      <c r="GO44" s="30"/>
      <c r="GP44" s="30"/>
      <c r="GQ44" s="30"/>
      <c r="GR44" s="13"/>
      <c r="GS44" s="30"/>
      <c r="GT44" s="30"/>
      <c r="GU44" s="30"/>
      <c r="GV44" s="30"/>
      <c r="GW44" s="30"/>
      <c r="GX44" s="30"/>
      <c r="GY44" s="30"/>
      <c r="GZ44" s="13"/>
      <c r="HA44" s="30"/>
      <c r="HB44" s="30"/>
      <c r="HC44" s="30"/>
      <c r="HD44" s="30"/>
      <c r="HE44" s="30"/>
      <c r="HF44" s="30"/>
      <c r="HG44" s="30"/>
      <c r="HH44" s="13"/>
      <c r="HI44" s="13"/>
      <c r="HJ44" s="13"/>
      <c r="HK44" s="13"/>
      <c r="HL44" s="13"/>
      <c r="HM44" s="13"/>
      <c r="HN44" s="13"/>
      <c r="HO44" s="13"/>
      <c r="HP44" s="13"/>
      <c r="HQ44" s="13"/>
      <c r="HR44" s="13"/>
      <c r="HS44" s="13"/>
      <c r="HT44" s="13"/>
      <c r="HU44" s="13"/>
      <c r="HV44" s="30"/>
      <c r="HW44" s="30"/>
      <c r="HX44" s="30"/>
      <c r="HY44" s="30"/>
      <c r="HZ44" s="30"/>
      <c r="IA44" s="30"/>
      <c r="IB44" s="30"/>
      <c r="IC44" s="13"/>
      <c r="ID44" s="30"/>
      <c r="IE44" s="30"/>
      <c r="IF44" s="30"/>
      <c r="IG44" s="30"/>
      <c r="IH44" s="30"/>
      <c r="II44" s="30"/>
      <c r="IJ44" s="30"/>
      <c r="IK44" s="13"/>
      <c r="IL44" s="30"/>
      <c r="IM44" s="30"/>
      <c r="IN44" s="30"/>
      <c r="IO44" s="30"/>
      <c r="IP44" s="30"/>
      <c r="IQ44" s="30"/>
      <c r="IR44" s="30"/>
      <c r="IS44" s="13"/>
      <c r="IT44" s="30"/>
      <c r="IU44" s="30"/>
      <c r="IV44" s="30"/>
      <c r="IW44" s="30"/>
      <c r="IX44" s="30"/>
      <c r="IY44" s="30"/>
      <c r="IZ44" s="30"/>
      <c r="JA44" s="13"/>
      <c r="JB44" s="30"/>
      <c r="JC44" s="30"/>
      <c r="JD44" s="30"/>
      <c r="JE44" s="30"/>
      <c r="JF44" s="30"/>
      <c r="JG44" s="30"/>
      <c r="JH44" s="30"/>
      <c r="JI44" s="13"/>
      <c r="JJ44" s="13"/>
      <c r="JK44" s="13"/>
      <c r="JL44" s="13"/>
      <c r="JM44" s="13"/>
      <c r="JN44" s="13"/>
      <c r="JO44" s="13"/>
      <c r="JP44" s="13"/>
      <c r="JQ44" s="13"/>
      <c r="JR44" s="13"/>
      <c r="JS44" s="13"/>
      <c r="JT44" s="13"/>
      <c r="JU44" s="13"/>
      <c r="JV44" s="13"/>
      <c r="JW44" s="30"/>
      <c r="JX44" s="30"/>
      <c r="JY44" s="30"/>
      <c r="JZ44" s="30"/>
      <c r="KA44" s="30"/>
      <c r="KB44" s="30"/>
      <c r="KC44" s="30"/>
      <c r="KD44" s="13"/>
      <c r="KE44" s="30"/>
      <c r="KF44" s="30"/>
      <c r="KG44" s="30"/>
      <c r="KH44" s="30"/>
      <c r="KI44" s="30"/>
      <c r="KJ44" s="30"/>
      <c r="KK44" s="30"/>
      <c r="KL44" s="13"/>
      <c r="KM44" s="30"/>
      <c r="KN44" s="30"/>
      <c r="KO44" s="30"/>
      <c r="KP44" s="30"/>
      <c r="KQ44" s="30"/>
      <c r="KR44" s="30"/>
      <c r="KS44" s="30"/>
      <c r="KT44" s="13"/>
      <c r="KU44" s="30"/>
      <c r="KV44" s="30"/>
      <c r="KW44" s="30"/>
      <c r="KX44" s="30"/>
      <c r="KY44" s="30"/>
      <c r="KZ44" s="30"/>
      <c r="LA44" s="30"/>
      <c r="LB44" s="13"/>
      <c r="LC44" s="30"/>
      <c r="LD44" s="30"/>
      <c r="LE44" s="30"/>
      <c r="LF44" s="30"/>
      <c r="LG44" s="30"/>
      <c r="LH44" s="30"/>
      <c r="LI44" s="30"/>
      <c r="LJ44" s="13"/>
      <c r="LK44" s="13"/>
      <c r="LL44" s="13"/>
      <c r="LM44" s="13"/>
      <c r="LN44" s="13"/>
      <c r="LO44" s="13"/>
      <c r="LP44" s="13"/>
      <c r="LQ44" s="13"/>
      <c r="LR44" s="13"/>
      <c r="LS44" s="13"/>
      <c r="LT44" s="13"/>
      <c r="LU44" s="13"/>
      <c r="LV44" s="13"/>
      <c r="LW44" s="13"/>
      <c r="LX44" s="30"/>
      <c r="LY44" s="30"/>
      <c r="LZ44" s="30"/>
      <c r="MA44" s="30"/>
      <c r="MB44" s="30"/>
      <c r="MC44" s="30"/>
      <c r="MD44" s="30"/>
      <c r="ME44" s="13"/>
      <c r="MF44" s="30"/>
      <c r="MG44" s="30"/>
      <c r="MH44" s="30"/>
      <c r="MI44" s="30"/>
      <c r="MJ44" s="30"/>
      <c r="MK44" s="30"/>
      <c r="ML44" s="30"/>
      <c r="MM44" s="13"/>
      <c r="MN44" s="30"/>
      <c r="MO44" s="30"/>
      <c r="MP44" s="30"/>
      <c r="MQ44" s="30"/>
      <c r="MR44" s="30"/>
      <c r="MS44" s="30"/>
      <c r="MT44" s="30"/>
      <c r="MU44" s="13"/>
      <c r="MV44" s="30"/>
      <c r="MW44" s="30"/>
      <c r="MX44" s="30"/>
      <c r="MY44" s="30"/>
      <c r="MZ44" s="30"/>
      <c r="NA44" s="30"/>
      <c r="NB44" s="30"/>
      <c r="NC44" s="13"/>
      <c r="ND44" s="30"/>
      <c r="NE44" s="30"/>
      <c r="NF44" s="30"/>
      <c r="NG44" s="30"/>
      <c r="NH44" s="30"/>
      <c r="NI44" s="30"/>
      <c r="NJ44" s="30"/>
      <c r="NK44" s="13"/>
      <c r="NL44" s="13"/>
      <c r="NM44" s="13"/>
      <c r="NN44" s="13"/>
      <c r="NO44" s="13"/>
      <c r="NP44" s="13"/>
      <c r="NQ44" s="13"/>
      <c r="NR44" s="13"/>
      <c r="NS44" s="13"/>
      <c r="NT44" s="13"/>
      <c r="NU44" s="13"/>
      <c r="NV44" s="13"/>
      <c r="NW44" s="13"/>
      <c r="NX44" s="13"/>
      <c r="NY44" s="13"/>
      <c r="NZ44" s="13"/>
      <c r="OA44" s="13"/>
      <c r="OB44" s="13"/>
      <c r="OC44" s="13"/>
      <c r="OD44" s="13"/>
      <c r="OE44" s="13"/>
      <c r="OF44" s="13"/>
      <c r="OG44" s="13"/>
      <c r="OH44" s="13"/>
      <c r="OI44" s="13"/>
      <c r="OJ44" s="13"/>
      <c r="OK44" s="13"/>
      <c r="OL44" s="13"/>
      <c r="OM44" s="13"/>
      <c r="ON44" s="13"/>
      <c r="OO44" s="13"/>
      <c r="OP44" s="13"/>
      <c r="OQ44" s="13"/>
      <c r="OR44" s="13"/>
      <c r="OS44" s="13"/>
      <c r="OT44" s="13"/>
      <c r="OU44" s="13"/>
      <c r="OV44" s="13"/>
      <c r="OW44" s="13"/>
      <c r="OX44" s="13"/>
      <c r="OY44" s="13"/>
      <c r="OZ44" s="13"/>
      <c r="PA44" s="13"/>
      <c r="PB44" s="13"/>
      <c r="PC44" s="13"/>
      <c r="PD44" s="13"/>
    </row>
    <row r="45" spans="1:420" s="143" customFormat="1" ht="61.2" x14ac:dyDescent="0.3">
      <c r="A45" s="141"/>
      <c r="B45" s="57" t="s">
        <v>377</v>
      </c>
      <c r="C45" s="144" t="s">
        <v>346</v>
      </c>
      <c r="D45" s="145" t="s">
        <v>315</v>
      </c>
      <c r="E45" s="141"/>
      <c r="F45" s="145" t="s">
        <v>884</v>
      </c>
      <c r="G45" s="145" t="s">
        <v>885</v>
      </c>
      <c r="H45" s="145" t="s">
        <v>886</v>
      </c>
      <c r="I45" s="145" t="s">
        <v>887</v>
      </c>
      <c r="J45" s="145" t="s">
        <v>888</v>
      </c>
      <c r="K45" s="141"/>
      <c r="L45" s="145" t="s">
        <v>884</v>
      </c>
      <c r="M45" s="145" t="s">
        <v>885</v>
      </c>
      <c r="N45" s="145" t="s">
        <v>886</v>
      </c>
      <c r="O45" s="145" t="s">
        <v>887</v>
      </c>
      <c r="P45" s="145" t="s">
        <v>888</v>
      </c>
      <c r="Q45" s="141"/>
      <c r="R45" s="145" t="s">
        <v>880</v>
      </c>
      <c r="S45" s="145" t="s">
        <v>881</v>
      </c>
      <c r="T45" s="145" t="s">
        <v>316</v>
      </c>
      <c r="U45" s="145" t="s">
        <v>317</v>
      </c>
      <c r="V45" s="145" t="s">
        <v>318</v>
      </c>
      <c r="W45" s="145" t="s">
        <v>319</v>
      </c>
      <c r="X45" s="145" t="s">
        <v>320</v>
      </c>
      <c r="Y45" s="141"/>
      <c r="Z45" s="145" t="s">
        <v>880</v>
      </c>
      <c r="AA45" s="145" t="s">
        <v>881</v>
      </c>
      <c r="AB45" s="145" t="s">
        <v>316</v>
      </c>
      <c r="AC45" s="145" t="s">
        <v>317</v>
      </c>
      <c r="AD45" s="145" t="s">
        <v>318</v>
      </c>
      <c r="AE45" s="145" t="s">
        <v>319</v>
      </c>
      <c r="AF45" s="145" t="s">
        <v>320</v>
      </c>
      <c r="AG45" s="141"/>
      <c r="AH45" s="145" t="s">
        <v>880</v>
      </c>
      <c r="AI45" s="145" t="s">
        <v>881</v>
      </c>
      <c r="AJ45" s="145" t="s">
        <v>316</v>
      </c>
      <c r="AK45" s="145" t="s">
        <v>317</v>
      </c>
      <c r="AL45" s="145" t="s">
        <v>318</v>
      </c>
      <c r="AM45" s="145" t="s">
        <v>319</v>
      </c>
      <c r="AN45" s="145" t="s">
        <v>320</v>
      </c>
      <c r="AO45" s="141"/>
      <c r="AP45" s="145" t="s">
        <v>880</v>
      </c>
      <c r="AQ45" s="145" t="s">
        <v>881</v>
      </c>
      <c r="AR45" s="145" t="s">
        <v>316</v>
      </c>
      <c r="AS45" s="145" t="s">
        <v>317</v>
      </c>
      <c r="AT45" s="145" t="s">
        <v>318</v>
      </c>
      <c r="AU45" s="145" t="s">
        <v>319</v>
      </c>
      <c r="AV45" s="145" t="s">
        <v>320</v>
      </c>
      <c r="AW45" s="141"/>
      <c r="AX45" s="146" t="s">
        <v>880</v>
      </c>
      <c r="AY45" s="146" t="s">
        <v>881</v>
      </c>
      <c r="AZ45" s="146" t="s">
        <v>316</v>
      </c>
      <c r="BA45" s="146" t="s">
        <v>317</v>
      </c>
      <c r="BB45" s="146" t="s">
        <v>318</v>
      </c>
      <c r="BC45" s="146" t="s">
        <v>319</v>
      </c>
      <c r="BD45" s="146" t="s">
        <v>320</v>
      </c>
      <c r="BE45" s="141"/>
      <c r="BF45" s="141"/>
      <c r="BG45" s="145" t="s">
        <v>884</v>
      </c>
      <c r="BH45" s="145" t="s">
        <v>885</v>
      </c>
      <c r="BI45" s="145" t="s">
        <v>886</v>
      </c>
      <c r="BJ45" s="145" t="s">
        <v>887</v>
      </c>
      <c r="BK45" s="145" t="s">
        <v>888</v>
      </c>
      <c r="BL45" s="141"/>
      <c r="BM45" s="145" t="s">
        <v>884</v>
      </c>
      <c r="BN45" s="145" t="s">
        <v>885</v>
      </c>
      <c r="BO45" s="145" t="s">
        <v>886</v>
      </c>
      <c r="BP45" s="145" t="s">
        <v>887</v>
      </c>
      <c r="BQ45" s="145" t="s">
        <v>888</v>
      </c>
      <c r="BR45" s="141"/>
      <c r="BS45" s="145" t="s">
        <v>880</v>
      </c>
      <c r="BT45" s="145" t="s">
        <v>881</v>
      </c>
      <c r="BU45" s="145" t="s">
        <v>316</v>
      </c>
      <c r="BV45" s="145" t="s">
        <v>317</v>
      </c>
      <c r="BW45" s="145" t="s">
        <v>318</v>
      </c>
      <c r="BX45" s="145" t="s">
        <v>319</v>
      </c>
      <c r="BY45" s="145" t="s">
        <v>320</v>
      </c>
      <c r="BZ45" s="141"/>
      <c r="CA45" s="145" t="s">
        <v>880</v>
      </c>
      <c r="CB45" s="145" t="s">
        <v>881</v>
      </c>
      <c r="CC45" s="145" t="s">
        <v>316</v>
      </c>
      <c r="CD45" s="145" t="s">
        <v>317</v>
      </c>
      <c r="CE45" s="145" t="s">
        <v>318</v>
      </c>
      <c r="CF45" s="145" t="s">
        <v>319</v>
      </c>
      <c r="CG45" s="145" t="s">
        <v>320</v>
      </c>
      <c r="CH45" s="141"/>
      <c r="CI45" s="145" t="s">
        <v>880</v>
      </c>
      <c r="CJ45" s="145" t="s">
        <v>881</v>
      </c>
      <c r="CK45" s="145" t="s">
        <v>316</v>
      </c>
      <c r="CL45" s="145" t="s">
        <v>317</v>
      </c>
      <c r="CM45" s="145" t="s">
        <v>318</v>
      </c>
      <c r="CN45" s="145" t="s">
        <v>319</v>
      </c>
      <c r="CO45" s="145" t="s">
        <v>320</v>
      </c>
      <c r="CP45" s="141"/>
      <c r="CQ45" s="145" t="s">
        <v>880</v>
      </c>
      <c r="CR45" s="145" t="s">
        <v>881</v>
      </c>
      <c r="CS45" s="145" t="s">
        <v>316</v>
      </c>
      <c r="CT45" s="145" t="s">
        <v>317</v>
      </c>
      <c r="CU45" s="145" t="s">
        <v>318</v>
      </c>
      <c r="CV45" s="145" t="s">
        <v>319</v>
      </c>
      <c r="CW45" s="145" t="s">
        <v>320</v>
      </c>
      <c r="CX45" s="141"/>
      <c r="CY45" s="146" t="s">
        <v>880</v>
      </c>
      <c r="CZ45" s="146" t="s">
        <v>881</v>
      </c>
      <c r="DA45" s="146" t="s">
        <v>316</v>
      </c>
      <c r="DB45" s="146" t="s">
        <v>317</v>
      </c>
      <c r="DC45" s="146" t="s">
        <v>318</v>
      </c>
      <c r="DD45" s="146" t="s">
        <v>319</v>
      </c>
      <c r="DE45" s="146" t="s">
        <v>320</v>
      </c>
      <c r="DF45" s="141"/>
      <c r="DG45" s="141"/>
      <c r="DH45" s="145" t="s">
        <v>884</v>
      </c>
      <c r="DI45" s="145" t="s">
        <v>885</v>
      </c>
      <c r="DJ45" s="145" t="s">
        <v>886</v>
      </c>
      <c r="DK45" s="145" t="s">
        <v>887</v>
      </c>
      <c r="DL45" s="145" t="s">
        <v>888</v>
      </c>
      <c r="DM45" s="141"/>
      <c r="DN45" s="145" t="s">
        <v>884</v>
      </c>
      <c r="DO45" s="145" t="s">
        <v>885</v>
      </c>
      <c r="DP45" s="145" t="s">
        <v>886</v>
      </c>
      <c r="DQ45" s="145" t="s">
        <v>887</v>
      </c>
      <c r="DR45" s="145" t="s">
        <v>888</v>
      </c>
      <c r="DS45" s="141"/>
      <c r="DT45" s="145" t="s">
        <v>880</v>
      </c>
      <c r="DU45" s="145" t="s">
        <v>881</v>
      </c>
      <c r="DV45" s="145" t="s">
        <v>316</v>
      </c>
      <c r="DW45" s="145" t="s">
        <v>317</v>
      </c>
      <c r="DX45" s="145" t="s">
        <v>318</v>
      </c>
      <c r="DY45" s="145" t="s">
        <v>319</v>
      </c>
      <c r="DZ45" s="145" t="s">
        <v>320</v>
      </c>
      <c r="EA45" s="141"/>
      <c r="EB45" s="145" t="s">
        <v>880</v>
      </c>
      <c r="EC45" s="145" t="s">
        <v>881</v>
      </c>
      <c r="ED45" s="145" t="s">
        <v>316</v>
      </c>
      <c r="EE45" s="145" t="s">
        <v>317</v>
      </c>
      <c r="EF45" s="145" t="s">
        <v>318</v>
      </c>
      <c r="EG45" s="145" t="s">
        <v>319</v>
      </c>
      <c r="EH45" s="145" t="s">
        <v>320</v>
      </c>
      <c r="EI45" s="141"/>
      <c r="EJ45" s="145" t="s">
        <v>880</v>
      </c>
      <c r="EK45" s="145" t="s">
        <v>881</v>
      </c>
      <c r="EL45" s="145" t="s">
        <v>316</v>
      </c>
      <c r="EM45" s="145" t="s">
        <v>317</v>
      </c>
      <c r="EN45" s="145" t="s">
        <v>318</v>
      </c>
      <c r="EO45" s="145" t="s">
        <v>319</v>
      </c>
      <c r="EP45" s="145" t="s">
        <v>320</v>
      </c>
      <c r="EQ45" s="141"/>
      <c r="ER45" s="145" t="s">
        <v>880</v>
      </c>
      <c r="ES45" s="145" t="s">
        <v>881</v>
      </c>
      <c r="ET45" s="145" t="s">
        <v>316</v>
      </c>
      <c r="EU45" s="145" t="s">
        <v>317</v>
      </c>
      <c r="EV45" s="145" t="s">
        <v>318</v>
      </c>
      <c r="EW45" s="145" t="s">
        <v>319</v>
      </c>
      <c r="EX45" s="145" t="s">
        <v>320</v>
      </c>
      <c r="EY45" s="141"/>
      <c r="EZ45" s="146" t="s">
        <v>880</v>
      </c>
      <c r="FA45" s="146" t="s">
        <v>881</v>
      </c>
      <c r="FB45" s="146" t="s">
        <v>316</v>
      </c>
      <c r="FC45" s="146" t="s">
        <v>317</v>
      </c>
      <c r="FD45" s="146" t="s">
        <v>318</v>
      </c>
      <c r="FE45" s="146" t="s">
        <v>319</v>
      </c>
      <c r="FF45" s="146" t="s">
        <v>320</v>
      </c>
      <c r="FG45" s="141"/>
      <c r="FH45" s="141"/>
      <c r="FI45" s="145" t="s">
        <v>884</v>
      </c>
      <c r="FJ45" s="145" t="s">
        <v>885</v>
      </c>
      <c r="FK45" s="145" t="s">
        <v>886</v>
      </c>
      <c r="FL45" s="145" t="s">
        <v>887</v>
      </c>
      <c r="FM45" s="145" t="s">
        <v>888</v>
      </c>
      <c r="FN45" s="141"/>
      <c r="FO45" s="145" t="s">
        <v>884</v>
      </c>
      <c r="FP45" s="145" t="s">
        <v>885</v>
      </c>
      <c r="FQ45" s="145" t="s">
        <v>886</v>
      </c>
      <c r="FR45" s="145" t="s">
        <v>887</v>
      </c>
      <c r="FS45" s="145" t="s">
        <v>888</v>
      </c>
      <c r="FT45" s="141"/>
      <c r="FU45" s="145" t="s">
        <v>880</v>
      </c>
      <c r="FV45" s="145" t="s">
        <v>881</v>
      </c>
      <c r="FW45" s="145" t="s">
        <v>316</v>
      </c>
      <c r="FX45" s="145" t="s">
        <v>317</v>
      </c>
      <c r="FY45" s="145" t="s">
        <v>318</v>
      </c>
      <c r="FZ45" s="145" t="s">
        <v>319</v>
      </c>
      <c r="GA45" s="145" t="s">
        <v>320</v>
      </c>
      <c r="GB45" s="141"/>
      <c r="GC45" s="145" t="s">
        <v>880</v>
      </c>
      <c r="GD45" s="145" t="s">
        <v>881</v>
      </c>
      <c r="GE45" s="145" t="s">
        <v>316</v>
      </c>
      <c r="GF45" s="145" t="s">
        <v>317</v>
      </c>
      <c r="GG45" s="145" t="s">
        <v>318</v>
      </c>
      <c r="GH45" s="145" t="s">
        <v>319</v>
      </c>
      <c r="GI45" s="145" t="s">
        <v>320</v>
      </c>
      <c r="GJ45" s="141"/>
      <c r="GK45" s="145" t="s">
        <v>880</v>
      </c>
      <c r="GL45" s="145" t="s">
        <v>881</v>
      </c>
      <c r="GM45" s="145" t="s">
        <v>316</v>
      </c>
      <c r="GN45" s="145" t="s">
        <v>317</v>
      </c>
      <c r="GO45" s="145" t="s">
        <v>318</v>
      </c>
      <c r="GP45" s="145" t="s">
        <v>319</v>
      </c>
      <c r="GQ45" s="145" t="s">
        <v>320</v>
      </c>
      <c r="GR45" s="141"/>
      <c r="GS45" s="145" t="s">
        <v>880</v>
      </c>
      <c r="GT45" s="145" t="s">
        <v>881</v>
      </c>
      <c r="GU45" s="145" t="s">
        <v>316</v>
      </c>
      <c r="GV45" s="145" t="s">
        <v>317</v>
      </c>
      <c r="GW45" s="145" t="s">
        <v>318</v>
      </c>
      <c r="GX45" s="145" t="s">
        <v>319</v>
      </c>
      <c r="GY45" s="145" t="s">
        <v>320</v>
      </c>
      <c r="GZ45" s="141"/>
      <c r="HA45" s="146" t="s">
        <v>880</v>
      </c>
      <c r="HB45" s="146" t="s">
        <v>881</v>
      </c>
      <c r="HC45" s="146" t="s">
        <v>316</v>
      </c>
      <c r="HD45" s="146" t="s">
        <v>317</v>
      </c>
      <c r="HE45" s="146" t="s">
        <v>318</v>
      </c>
      <c r="HF45" s="146" t="s">
        <v>319</v>
      </c>
      <c r="HG45" s="146" t="s">
        <v>320</v>
      </c>
      <c r="HH45" s="141"/>
      <c r="HI45" s="141"/>
      <c r="HJ45" s="145" t="s">
        <v>884</v>
      </c>
      <c r="HK45" s="145" t="s">
        <v>885</v>
      </c>
      <c r="HL45" s="145" t="s">
        <v>886</v>
      </c>
      <c r="HM45" s="145" t="s">
        <v>887</v>
      </c>
      <c r="HN45" s="145" t="s">
        <v>888</v>
      </c>
      <c r="HO45" s="141"/>
      <c r="HP45" s="145" t="s">
        <v>884</v>
      </c>
      <c r="HQ45" s="145" t="s">
        <v>885</v>
      </c>
      <c r="HR45" s="145" t="s">
        <v>886</v>
      </c>
      <c r="HS45" s="145" t="s">
        <v>887</v>
      </c>
      <c r="HT45" s="145" t="s">
        <v>888</v>
      </c>
      <c r="HU45" s="141"/>
      <c r="HV45" s="145" t="s">
        <v>880</v>
      </c>
      <c r="HW45" s="145" t="s">
        <v>881</v>
      </c>
      <c r="HX45" s="145" t="s">
        <v>316</v>
      </c>
      <c r="HY45" s="145" t="s">
        <v>317</v>
      </c>
      <c r="HZ45" s="145" t="s">
        <v>318</v>
      </c>
      <c r="IA45" s="145" t="s">
        <v>319</v>
      </c>
      <c r="IB45" s="145" t="s">
        <v>320</v>
      </c>
      <c r="IC45" s="141"/>
      <c r="ID45" s="145" t="s">
        <v>880</v>
      </c>
      <c r="IE45" s="145" t="s">
        <v>881</v>
      </c>
      <c r="IF45" s="145" t="s">
        <v>316</v>
      </c>
      <c r="IG45" s="145" t="s">
        <v>317</v>
      </c>
      <c r="IH45" s="145" t="s">
        <v>318</v>
      </c>
      <c r="II45" s="145" t="s">
        <v>319</v>
      </c>
      <c r="IJ45" s="145" t="s">
        <v>320</v>
      </c>
      <c r="IK45" s="141"/>
      <c r="IL45" s="145" t="s">
        <v>880</v>
      </c>
      <c r="IM45" s="145" t="s">
        <v>881</v>
      </c>
      <c r="IN45" s="145" t="s">
        <v>316</v>
      </c>
      <c r="IO45" s="145" t="s">
        <v>317</v>
      </c>
      <c r="IP45" s="145" t="s">
        <v>318</v>
      </c>
      <c r="IQ45" s="145" t="s">
        <v>319</v>
      </c>
      <c r="IR45" s="145" t="s">
        <v>320</v>
      </c>
      <c r="IS45" s="141"/>
      <c r="IT45" s="145" t="s">
        <v>880</v>
      </c>
      <c r="IU45" s="145" t="s">
        <v>881</v>
      </c>
      <c r="IV45" s="145" t="s">
        <v>316</v>
      </c>
      <c r="IW45" s="145" t="s">
        <v>317</v>
      </c>
      <c r="IX45" s="145" t="s">
        <v>318</v>
      </c>
      <c r="IY45" s="145" t="s">
        <v>319</v>
      </c>
      <c r="IZ45" s="145" t="s">
        <v>320</v>
      </c>
      <c r="JA45" s="141"/>
      <c r="JB45" s="146" t="s">
        <v>880</v>
      </c>
      <c r="JC45" s="146" t="s">
        <v>881</v>
      </c>
      <c r="JD45" s="146" t="s">
        <v>316</v>
      </c>
      <c r="JE45" s="146" t="s">
        <v>317</v>
      </c>
      <c r="JF45" s="146" t="s">
        <v>318</v>
      </c>
      <c r="JG45" s="146" t="s">
        <v>319</v>
      </c>
      <c r="JH45" s="146" t="s">
        <v>320</v>
      </c>
      <c r="JI45" s="141"/>
      <c r="JJ45" s="141"/>
      <c r="JK45" s="145" t="s">
        <v>884</v>
      </c>
      <c r="JL45" s="145" t="s">
        <v>885</v>
      </c>
      <c r="JM45" s="145" t="s">
        <v>886</v>
      </c>
      <c r="JN45" s="145" t="s">
        <v>887</v>
      </c>
      <c r="JO45" s="145" t="s">
        <v>888</v>
      </c>
      <c r="JP45" s="141"/>
      <c r="JQ45" s="145" t="s">
        <v>884</v>
      </c>
      <c r="JR45" s="145" t="s">
        <v>885</v>
      </c>
      <c r="JS45" s="145" t="s">
        <v>886</v>
      </c>
      <c r="JT45" s="145" t="s">
        <v>887</v>
      </c>
      <c r="JU45" s="145" t="s">
        <v>888</v>
      </c>
      <c r="JV45" s="141"/>
      <c r="JW45" s="145" t="s">
        <v>880</v>
      </c>
      <c r="JX45" s="145" t="s">
        <v>881</v>
      </c>
      <c r="JY45" s="145" t="s">
        <v>316</v>
      </c>
      <c r="JZ45" s="145" t="s">
        <v>317</v>
      </c>
      <c r="KA45" s="145" t="s">
        <v>318</v>
      </c>
      <c r="KB45" s="145" t="s">
        <v>319</v>
      </c>
      <c r="KC45" s="145" t="s">
        <v>320</v>
      </c>
      <c r="KD45" s="141"/>
      <c r="KE45" s="145" t="s">
        <v>880</v>
      </c>
      <c r="KF45" s="145" t="s">
        <v>881</v>
      </c>
      <c r="KG45" s="145" t="s">
        <v>316</v>
      </c>
      <c r="KH45" s="145" t="s">
        <v>317</v>
      </c>
      <c r="KI45" s="145" t="s">
        <v>318</v>
      </c>
      <c r="KJ45" s="145" t="s">
        <v>319</v>
      </c>
      <c r="KK45" s="145" t="s">
        <v>320</v>
      </c>
      <c r="KL45" s="141"/>
      <c r="KM45" s="145" t="s">
        <v>880</v>
      </c>
      <c r="KN45" s="145" t="s">
        <v>881</v>
      </c>
      <c r="KO45" s="145" t="s">
        <v>316</v>
      </c>
      <c r="KP45" s="145" t="s">
        <v>317</v>
      </c>
      <c r="KQ45" s="145" t="s">
        <v>318</v>
      </c>
      <c r="KR45" s="145" t="s">
        <v>319</v>
      </c>
      <c r="KS45" s="145" t="s">
        <v>320</v>
      </c>
      <c r="KT45" s="141"/>
      <c r="KU45" s="145" t="s">
        <v>880</v>
      </c>
      <c r="KV45" s="145" t="s">
        <v>881</v>
      </c>
      <c r="KW45" s="145" t="s">
        <v>316</v>
      </c>
      <c r="KX45" s="145" t="s">
        <v>317</v>
      </c>
      <c r="KY45" s="145" t="s">
        <v>318</v>
      </c>
      <c r="KZ45" s="145" t="s">
        <v>319</v>
      </c>
      <c r="LA45" s="145" t="s">
        <v>320</v>
      </c>
      <c r="LB45" s="141"/>
      <c r="LC45" s="146" t="s">
        <v>880</v>
      </c>
      <c r="LD45" s="146" t="s">
        <v>881</v>
      </c>
      <c r="LE45" s="146" t="s">
        <v>316</v>
      </c>
      <c r="LF45" s="146" t="s">
        <v>317</v>
      </c>
      <c r="LG45" s="146" t="s">
        <v>318</v>
      </c>
      <c r="LH45" s="146" t="s">
        <v>319</v>
      </c>
      <c r="LI45" s="146" t="s">
        <v>320</v>
      </c>
      <c r="LJ45" s="141"/>
      <c r="LK45" s="141"/>
      <c r="LL45" s="145" t="s">
        <v>884</v>
      </c>
      <c r="LM45" s="145" t="s">
        <v>885</v>
      </c>
      <c r="LN45" s="145" t="s">
        <v>886</v>
      </c>
      <c r="LO45" s="145" t="s">
        <v>887</v>
      </c>
      <c r="LP45" s="145" t="s">
        <v>888</v>
      </c>
      <c r="LQ45" s="141"/>
      <c r="LR45" s="145" t="s">
        <v>884</v>
      </c>
      <c r="LS45" s="145" t="s">
        <v>885</v>
      </c>
      <c r="LT45" s="145" t="s">
        <v>886</v>
      </c>
      <c r="LU45" s="145" t="s">
        <v>887</v>
      </c>
      <c r="LV45" s="145" t="s">
        <v>888</v>
      </c>
      <c r="LW45" s="141"/>
      <c r="LX45" s="145" t="s">
        <v>880</v>
      </c>
      <c r="LY45" s="145" t="s">
        <v>881</v>
      </c>
      <c r="LZ45" s="145" t="s">
        <v>316</v>
      </c>
      <c r="MA45" s="145" t="s">
        <v>317</v>
      </c>
      <c r="MB45" s="145" t="s">
        <v>318</v>
      </c>
      <c r="MC45" s="145" t="s">
        <v>319</v>
      </c>
      <c r="MD45" s="145" t="s">
        <v>320</v>
      </c>
      <c r="ME45" s="141"/>
      <c r="MF45" s="145" t="s">
        <v>880</v>
      </c>
      <c r="MG45" s="145" t="s">
        <v>881</v>
      </c>
      <c r="MH45" s="145" t="s">
        <v>316</v>
      </c>
      <c r="MI45" s="145" t="s">
        <v>317</v>
      </c>
      <c r="MJ45" s="145" t="s">
        <v>318</v>
      </c>
      <c r="MK45" s="145" t="s">
        <v>319</v>
      </c>
      <c r="ML45" s="145" t="s">
        <v>320</v>
      </c>
      <c r="MM45" s="141"/>
      <c r="MN45" s="145" t="s">
        <v>880</v>
      </c>
      <c r="MO45" s="145" t="s">
        <v>881</v>
      </c>
      <c r="MP45" s="145" t="s">
        <v>316</v>
      </c>
      <c r="MQ45" s="145" t="s">
        <v>317</v>
      </c>
      <c r="MR45" s="145" t="s">
        <v>318</v>
      </c>
      <c r="MS45" s="145" t="s">
        <v>319</v>
      </c>
      <c r="MT45" s="145" t="s">
        <v>320</v>
      </c>
      <c r="MU45" s="141"/>
      <c r="MV45" s="145" t="s">
        <v>880</v>
      </c>
      <c r="MW45" s="145" t="s">
        <v>881</v>
      </c>
      <c r="MX45" s="145" t="s">
        <v>316</v>
      </c>
      <c r="MY45" s="145" t="s">
        <v>317</v>
      </c>
      <c r="MZ45" s="145" t="s">
        <v>318</v>
      </c>
      <c r="NA45" s="145" t="s">
        <v>319</v>
      </c>
      <c r="NB45" s="145" t="s">
        <v>320</v>
      </c>
      <c r="NC45" s="141"/>
      <c r="ND45" s="146" t="s">
        <v>880</v>
      </c>
      <c r="NE45" s="146" t="s">
        <v>881</v>
      </c>
      <c r="NF45" s="146" t="s">
        <v>316</v>
      </c>
      <c r="NG45" s="146" t="s">
        <v>317</v>
      </c>
      <c r="NH45" s="146" t="s">
        <v>318</v>
      </c>
      <c r="NI45" s="146" t="s">
        <v>319</v>
      </c>
      <c r="NJ45" s="146" t="s">
        <v>320</v>
      </c>
      <c r="NK45" s="141"/>
      <c r="NL45" s="141"/>
      <c r="NM45" s="141"/>
      <c r="NN45" s="141"/>
      <c r="NO45" s="141"/>
      <c r="NP45" s="141"/>
      <c r="NQ45" s="141"/>
      <c r="NR45" s="141"/>
      <c r="NS45" s="141"/>
      <c r="NT45" s="141"/>
      <c r="NU45" s="141"/>
      <c r="NV45" s="141"/>
      <c r="NW45" s="141"/>
      <c r="NX45" s="141"/>
      <c r="NY45" s="141"/>
      <c r="NZ45" s="141"/>
      <c r="OA45" s="141"/>
      <c r="OB45" s="141"/>
      <c r="OC45" s="141"/>
      <c r="OD45" s="141"/>
      <c r="OE45" s="141"/>
      <c r="OF45" s="141"/>
      <c r="OG45" s="141"/>
      <c r="OH45" s="141"/>
      <c r="OI45" s="141"/>
      <c r="OJ45" s="141"/>
      <c r="OK45" s="141"/>
      <c r="OL45" s="141"/>
      <c r="OM45" s="141"/>
      <c r="ON45" s="141"/>
      <c r="OO45" s="141"/>
      <c r="OP45" s="141"/>
      <c r="OQ45" s="141"/>
      <c r="OR45" s="141"/>
      <c r="OS45" s="141"/>
      <c r="OT45" s="141"/>
      <c r="OU45" s="141"/>
      <c r="OV45" s="141"/>
      <c r="OW45" s="141"/>
      <c r="OX45" s="141"/>
      <c r="OY45" s="141"/>
      <c r="OZ45" s="141"/>
      <c r="PA45" s="141"/>
      <c r="PB45" s="141"/>
      <c r="PC45" s="141"/>
      <c r="PD45" s="141"/>
    </row>
    <row r="46" spans="1:420" ht="20.399999999999999" x14ac:dyDescent="0.3">
      <c r="A46" s="13"/>
      <c r="B46" s="149" t="s">
        <v>1229</v>
      </c>
      <c r="C46" s="94" t="s">
        <v>347</v>
      </c>
      <c r="D46" s="11" t="s">
        <v>1195</v>
      </c>
      <c r="E46" s="13"/>
      <c r="F46" s="195"/>
      <c r="G46" s="196"/>
      <c r="H46" s="196"/>
      <c r="I46" s="197"/>
      <c r="J46" s="116">
        <f>AX46</f>
        <v>0</v>
      </c>
      <c r="K46" s="13"/>
      <c r="L46" s="195"/>
      <c r="M46" s="196"/>
      <c r="N46" s="196"/>
      <c r="O46" s="197"/>
      <c r="P46" s="116">
        <f>AY46</f>
        <v>0</v>
      </c>
      <c r="Q46" s="13"/>
      <c r="R46" s="195"/>
      <c r="S46" s="196"/>
      <c r="T46" s="196"/>
      <c r="U46" s="196"/>
      <c r="V46" s="196"/>
      <c r="W46" s="196"/>
      <c r="X46" s="197"/>
      <c r="Y46" s="13"/>
      <c r="Z46" s="195"/>
      <c r="AA46" s="196"/>
      <c r="AB46" s="196"/>
      <c r="AC46" s="196"/>
      <c r="AD46" s="196"/>
      <c r="AE46" s="196"/>
      <c r="AF46" s="197"/>
      <c r="AG46" s="13"/>
      <c r="AH46" s="195"/>
      <c r="AI46" s="196"/>
      <c r="AJ46" s="196"/>
      <c r="AK46" s="196"/>
      <c r="AL46" s="196"/>
      <c r="AM46" s="196"/>
      <c r="AN46" s="197"/>
      <c r="AO46" s="13"/>
      <c r="AP46" s="195"/>
      <c r="AQ46" s="196"/>
      <c r="AR46" s="196"/>
      <c r="AS46" s="196"/>
      <c r="AT46" s="196"/>
      <c r="AU46" s="196"/>
      <c r="AV46" s="197"/>
      <c r="AW46" s="13"/>
      <c r="AX46" s="95"/>
      <c r="AY46" s="95"/>
      <c r="AZ46" s="191"/>
      <c r="BA46" s="191"/>
      <c r="BB46" s="191"/>
      <c r="BC46" s="191"/>
      <c r="BD46" s="194"/>
      <c r="BE46" s="13"/>
      <c r="BF46" s="13"/>
      <c r="BG46" s="116">
        <f>BS46</f>
        <v>0</v>
      </c>
      <c r="BH46" s="116">
        <f>CA46</f>
        <v>0</v>
      </c>
      <c r="BI46" s="116">
        <f>CI46</f>
        <v>0</v>
      </c>
      <c r="BJ46" s="116">
        <f>CQ46</f>
        <v>0</v>
      </c>
      <c r="BK46" s="116">
        <f>CY46</f>
        <v>0</v>
      </c>
      <c r="BL46" s="13"/>
      <c r="BM46" s="116">
        <f>BT46</f>
        <v>0</v>
      </c>
      <c r="BN46" s="116">
        <f>CB46</f>
        <v>0</v>
      </c>
      <c r="BO46" s="116">
        <f>CJ46</f>
        <v>0</v>
      </c>
      <c r="BP46" s="116">
        <f>CR46</f>
        <v>0</v>
      </c>
      <c r="BQ46" s="116">
        <f>CZ46</f>
        <v>0</v>
      </c>
      <c r="BR46" s="13"/>
      <c r="BS46" s="95"/>
      <c r="BT46" s="95"/>
      <c r="BU46" s="191"/>
      <c r="BV46" s="191"/>
      <c r="BW46" s="191"/>
      <c r="BX46" s="191"/>
      <c r="BY46" s="194"/>
      <c r="BZ46" s="13"/>
      <c r="CA46" s="95"/>
      <c r="CB46" s="95"/>
      <c r="CC46" s="191"/>
      <c r="CD46" s="191"/>
      <c r="CE46" s="191"/>
      <c r="CF46" s="191"/>
      <c r="CG46" s="194"/>
      <c r="CH46" s="13"/>
      <c r="CI46" s="95"/>
      <c r="CJ46" s="95"/>
      <c r="CK46" s="191"/>
      <c r="CL46" s="191"/>
      <c r="CM46" s="191"/>
      <c r="CN46" s="191"/>
      <c r="CO46" s="194"/>
      <c r="CP46" s="13"/>
      <c r="CQ46" s="95"/>
      <c r="CR46" s="95"/>
      <c r="CS46" s="191"/>
      <c r="CT46" s="191"/>
      <c r="CU46" s="191"/>
      <c r="CV46" s="191"/>
      <c r="CW46" s="194"/>
      <c r="CX46" s="13"/>
      <c r="CY46" s="95"/>
      <c r="CZ46" s="95"/>
      <c r="DA46" s="191"/>
      <c r="DB46" s="191"/>
      <c r="DC46" s="191"/>
      <c r="DD46" s="191"/>
      <c r="DE46" s="194"/>
      <c r="DF46" s="13"/>
      <c r="DG46" s="13"/>
      <c r="DH46" s="116">
        <f>DT46</f>
        <v>0</v>
      </c>
      <c r="DI46" s="116">
        <f>EB46</f>
        <v>0</v>
      </c>
      <c r="DJ46" s="116">
        <f>EJ46</f>
        <v>0</v>
      </c>
      <c r="DK46" s="116">
        <f>ER46</f>
        <v>0</v>
      </c>
      <c r="DL46" s="116">
        <f>EZ46</f>
        <v>0</v>
      </c>
      <c r="DM46" s="13"/>
      <c r="DN46" s="116">
        <f>DU46</f>
        <v>0</v>
      </c>
      <c r="DO46" s="116">
        <f>EC46</f>
        <v>0</v>
      </c>
      <c r="DP46" s="116">
        <f>EK46</f>
        <v>0</v>
      </c>
      <c r="DQ46" s="116">
        <f>ES46</f>
        <v>0</v>
      </c>
      <c r="DR46" s="116">
        <f>FA46</f>
        <v>0</v>
      </c>
      <c r="DS46" s="13"/>
      <c r="DT46" s="95"/>
      <c r="DU46" s="95"/>
      <c r="DV46" s="191"/>
      <c r="DW46" s="191"/>
      <c r="DX46" s="191"/>
      <c r="DY46" s="191"/>
      <c r="DZ46" s="194"/>
      <c r="EA46" s="13"/>
      <c r="EB46" s="95"/>
      <c r="EC46" s="95"/>
      <c r="ED46" s="191"/>
      <c r="EE46" s="191"/>
      <c r="EF46" s="191"/>
      <c r="EG46" s="191"/>
      <c r="EH46" s="194"/>
      <c r="EI46" s="13"/>
      <c r="EJ46" s="95"/>
      <c r="EK46" s="95"/>
      <c r="EL46" s="191"/>
      <c r="EM46" s="191"/>
      <c r="EN46" s="191"/>
      <c r="EO46" s="191"/>
      <c r="EP46" s="194"/>
      <c r="EQ46" s="13"/>
      <c r="ER46" s="95"/>
      <c r="ES46" s="95"/>
      <c r="ET46" s="191"/>
      <c r="EU46" s="191"/>
      <c r="EV46" s="191"/>
      <c r="EW46" s="191"/>
      <c r="EX46" s="194"/>
      <c r="EY46" s="13"/>
      <c r="EZ46" s="95"/>
      <c r="FA46" s="95"/>
      <c r="FB46" s="191"/>
      <c r="FC46" s="191"/>
      <c r="FD46" s="191"/>
      <c r="FE46" s="191"/>
      <c r="FF46" s="194"/>
      <c r="FG46" s="13"/>
      <c r="FH46" s="13"/>
      <c r="FI46" s="116">
        <f>FU46</f>
        <v>0</v>
      </c>
      <c r="FJ46" s="116">
        <f>GC46</f>
        <v>0</v>
      </c>
      <c r="FK46" s="116">
        <f>GK46</f>
        <v>0</v>
      </c>
      <c r="FL46" s="116">
        <f>GS46</f>
        <v>0</v>
      </c>
      <c r="FM46" s="116">
        <f>HA46</f>
        <v>0</v>
      </c>
      <c r="FN46" s="13"/>
      <c r="FO46" s="116">
        <f>FV46</f>
        <v>0</v>
      </c>
      <c r="FP46" s="116">
        <f>GD46</f>
        <v>0</v>
      </c>
      <c r="FQ46" s="116">
        <f>GL46</f>
        <v>0</v>
      </c>
      <c r="FR46" s="116">
        <f>GT46</f>
        <v>0</v>
      </c>
      <c r="FS46" s="116">
        <f>HB46</f>
        <v>0</v>
      </c>
      <c r="FT46" s="13"/>
      <c r="FU46" s="95"/>
      <c r="FV46" s="95"/>
      <c r="FW46" s="191"/>
      <c r="FX46" s="191"/>
      <c r="FY46" s="191"/>
      <c r="FZ46" s="191"/>
      <c r="GA46" s="194"/>
      <c r="GB46" s="13"/>
      <c r="GC46" s="95"/>
      <c r="GD46" s="95"/>
      <c r="GE46" s="191"/>
      <c r="GF46" s="191"/>
      <c r="GG46" s="191"/>
      <c r="GH46" s="191"/>
      <c r="GI46" s="194"/>
      <c r="GJ46" s="13"/>
      <c r="GK46" s="95"/>
      <c r="GL46" s="95"/>
      <c r="GM46" s="191"/>
      <c r="GN46" s="191"/>
      <c r="GO46" s="191"/>
      <c r="GP46" s="191"/>
      <c r="GQ46" s="194"/>
      <c r="GR46" s="13"/>
      <c r="GS46" s="95"/>
      <c r="GT46" s="95"/>
      <c r="GU46" s="191"/>
      <c r="GV46" s="191"/>
      <c r="GW46" s="191"/>
      <c r="GX46" s="191"/>
      <c r="GY46" s="194"/>
      <c r="GZ46" s="13"/>
      <c r="HA46" s="95"/>
      <c r="HB46" s="95"/>
      <c r="HC46" s="191"/>
      <c r="HD46" s="191"/>
      <c r="HE46" s="191"/>
      <c r="HF46" s="191"/>
      <c r="HG46" s="194"/>
      <c r="HH46" s="13"/>
      <c r="HI46" s="13"/>
      <c r="HJ46" s="116">
        <f>HV46</f>
        <v>0</v>
      </c>
      <c r="HK46" s="116">
        <f>ID46</f>
        <v>0</v>
      </c>
      <c r="HL46" s="116">
        <f>IL46</f>
        <v>0</v>
      </c>
      <c r="HM46" s="116">
        <f>IT46</f>
        <v>0</v>
      </c>
      <c r="HN46" s="116">
        <f>JB46</f>
        <v>0</v>
      </c>
      <c r="HO46" s="13"/>
      <c r="HP46" s="116">
        <f>HW46</f>
        <v>0</v>
      </c>
      <c r="HQ46" s="116">
        <f>IE46</f>
        <v>0</v>
      </c>
      <c r="HR46" s="116">
        <f>IM46</f>
        <v>0</v>
      </c>
      <c r="HS46" s="116">
        <f>IU46</f>
        <v>0</v>
      </c>
      <c r="HT46" s="116">
        <f>JC46</f>
        <v>0</v>
      </c>
      <c r="HU46" s="13"/>
      <c r="HV46" s="95"/>
      <c r="HW46" s="95"/>
      <c r="HX46" s="191"/>
      <c r="HY46" s="191"/>
      <c r="HZ46" s="191"/>
      <c r="IA46" s="191"/>
      <c r="IB46" s="194"/>
      <c r="IC46" s="13"/>
      <c r="ID46" s="95"/>
      <c r="IE46" s="95"/>
      <c r="IF46" s="191"/>
      <c r="IG46" s="191"/>
      <c r="IH46" s="191"/>
      <c r="II46" s="191"/>
      <c r="IJ46" s="194"/>
      <c r="IK46" s="13"/>
      <c r="IL46" s="95"/>
      <c r="IM46" s="95"/>
      <c r="IN46" s="191"/>
      <c r="IO46" s="191"/>
      <c r="IP46" s="191"/>
      <c r="IQ46" s="191"/>
      <c r="IR46" s="194"/>
      <c r="IS46" s="13"/>
      <c r="IT46" s="95"/>
      <c r="IU46" s="95"/>
      <c r="IV46" s="191"/>
      <c r="IW46" s="191"/>
      <c r="IX46" s="191"/>
      <c r="IY46" s="191"/>
      <c r="IZ46" s="194"/>
      <c r="JA46" s="13"/>
      <c r="JB46" s="95"/>
      <c r="JC46" s="95"/>
      <c r="JD46" s="191"/>
      <c r="JE46" s="191"/>
      <c r="JF46" s="191"/>
      <c r="JG46" s="191"/>
      <c r="JH46" s="194"/>
      <c r="JI46" s="13"/>
      <c r="JJ46" s="13"/>
      <c r="JK46" s="116">
        <f>JW46</f>
        <v>0</v>
      </c>
      <c r="JL46" s="116">
        <f>KE46</f>
        <v>0</v>
      </c>
      <c r="JM46" s="116">
        <f>KM46</f>
        <v>0</v>
      </c>
      <c r="JN46" s="116">
        <f>KU46</f>
        <v>0</v>
      </c>
      <c r="JO46" s="116">
        <f>LC46</f>
        <v>0</v>
      </c>
      <c r="JP46" s="13"/>
      <c r="JQ46" s="116">
        <f>JX46</f>
        <v>0</v>
      </c>
      <c r="JR46" s="116">
        <f>KF46</f>
        <v>0</v>
      </c>
      <c r="JS46" s="116">
        <f>KN46</f>
        <v>0</v>
      </c>
      <c r="JT46" s="116">
        <f>KV46</f>
        <v>0</v>
      </c>
      <c r="JU46" s="116">
        <f>LD46</f>
        <v>0</v>
      </c>
      <c r="JV46" s="13"/>
      <c r="JW46" s="95"/>
      <c r="JX46" s="95"/>
      <c r="JY46" s="191"/>
      <c r="JZ46" s="191"/>
      <c r="KA46" s="191"/>
      <c r="KB46" s="191"/>
      <c r="KC46" s="194"/>
      <c r="KD46" s="13"/>
      <c r="KE46" s="95"/>
      <c r="KF46" s="95"/>
      <c r="KG46" s="191"/>
      <c r="KH46" s="191"/>
      <c r="KI46" s="191"/>
      <c r="KJ46" s="191"/>
      <c r="KK46" s="194"/>
      <c r="KL46" s="13"/>
      <c r="KM46" s="95"/>
      <c r="KN46" s="95"/>
      <c r="KO46" s="191"/>
      <c r="KP46" s="191"/>
      <c r="KQ46" s="191"/>
      <c r="KR46" s="191"/>
      <c r="KS46" s="194"/>
      <c r="KT46" s="13"/>
      <c r="KU46" s="95"/>
      <c r="KV46" s="95"/>
      <c r="KW46" s="191"/>
      <c r="KX46" s="191"/>
      <c r="KY46" s="191"/>
      <c r="KZ46" s="191"/>
      <c r="LA46" s="194"/>
      <c r="LB46" s="13"/>
      <c r="LC46" s="95"/>
      <c r="LD46" s="95"/>
      <c r="LE46" s="191"/>
      <c r="LF46" s="191"/>
      <c r="LG46" s="191"/>
      <c r="LH46" s="191"/>
      <c r="LI46" s="194"/>
      <c r="LJ46" s="13"/>
      <c r="LK46" s="13"/>
      <c r="LL46" s="116">
        <f>LX46</f>
        <v>0</v>
      </c>
      <c r="LM46" s="116">
        <f>MF46</f>
        <v>0</v>
      </c>
      <c r="LN46" s="116">
        <f>MN46</f>
        <v>0</v>
      </c>
      <c r="LO46" s="116">
        <f>MV46</f>
        <v>0</v>
      </c>
      <c r="LP46" s="116">
        <f>ND46</f>
        <v>0</v>
      </c>
      <c r="LQ46" s="13"/>
      <c r="LR46" s="116">
        <f>LY46</f>
        <v>0</v>
      </c>
      <c r="LS46" s="116">
        <f>MG46</f>
        <v>0</v>
      </c>
      <c r="LT46" s="116">
        <f>MO46</f>
        <v>0</v>
      </c>
      <c r="LU46" s="116">
        <f>MW46</f>
        <v>0</v>
      </c>
      <c r="LV46" s="116">
        <f>NE46</f>
        <v>0</v>
      </c>
      <c r="LW46" s="13"/>
      <c r="LX46" s="95"/>
      <c r="LY46" s="95"/>
      <c r="LZ46" s="191"/>
      <c r="MA46" s="191"/>
      <c r="MB46" s="191"/>
      <c r="MC46" s="191"/>
      <c r="MD46" s="194"/>
      <c r="ME46" s="13"/>
      <c r="MF46" s="95"/>
      <c r="MG46" s="95"/>
      <c r="MH46" s="191"/>
      <c r="MI46" s="191"/>
      <c r="MJ46" s="191"/>
      <c r="MK46" s="191"/>
      <c r="ML46" s="194"/>
      <c r="MM46" s="13"/>
      <c r="MN46" s="95"/>
      <c r="MO46" s="95"/>
      <c r="MP46" s="191"/>
      <c r="MQ46" s="191"/>
      <c r="MR46" s="191"/>
      <c r="MS46" s="191"/>
      <c r="MT46" s="194"/>
      <c r="MU46" s="13"/>
      <c r="MV46" s="95"/>
      <c r="MW46" s="95"/>
      <c r="MX46" s="191"/>
      <c r="MY46" s="191"/>
      <c r="MZ46" s="191"/>
      <c r="NA46" s="191"/>
      <c r="NB46" s="194"/>
      <c r="NC46" s="13"/>
      <c r="ND46" s="95"/>
      <c r="NE46" s="95"/>
      <c r="NF46" s="191"/>
      <c r="NG46" s="191"/>
      <c r="NH46" s="191"/>
      <c r="NI46" s="191"/>
      <c r="NJ46" s="194"/>
      <c r="NK46" s="13"/>
      <c r="NL46" s="13"/>
      <c r="NM46" s="13"/>
      <c r="NN46" s="13"/>
      <c r="NO46" s="13"/>
      <c r="NP46" s="13"/>
      <c r="NQ46" s="13"/>
      <c r="NR46" s="13"/>
      <c r="NS46" s="13"/>
      <c r="NT46" s="13"/>
      <c r="NU46" s="13"/>
      <c r="NV46" s="13"/>
      <c r="NW46" s="13"/>
      <c r="NX46" s="13"/>
      <c r="NY46" s="13"/>
      <c r="NZ46" s="13"/>
      <c r="OA46" s="13"/>
      <c r="OB46" s="13"/>
      <c r="OC46" s="13"/>
      <c r="OD46" s="13"/>
      <c r="OE46" s="13"/>
      <c r="OF46" s="13"/>
      <c r="OG46" s="13"/>
      <c r="OH46" s="13"/>
      <c r="OI46" s="13"/>
      <c r="OJ46" s="13"/>
      <c r="OK46" s="13"/>
      <c r="OL46" s="13"/>
      <c r="OM46" s="13"/>
      <c r="ON46" s="13"/>
      <c r="OO46" s="13"/>
      <c r="OP46" s="13"/>
      <c r="OQ46" s="13"/>
      <c r="OR46" s="13"/>
      <c r="OS46" s="13"/>
      <c r="OT46" s="13"/>
      <c r="OU46" s="13"/>
      <c r="OV46" s="13"/>
      <c r="OW46" s="13"/>
      <c r="OX46" s="13"/>
      <c r="OY46" s="13"/>
      <c r="OZ46" s="13"/>
      <c r="PA46" s="13"/>
      <c r="PB46" s="13"/>
      <c r="PC46" s="13"/>
      <c r="PD46" s="13"/>
    </row>
    <row r="47" spans="1:420" ht="20.399999999999999" x14ac:dyDescent="0.3">
      <c r="A47" s="13"/>
      <c r="B47" s="149" t="s">
        <v>1230</v>
      </c>
      <c r="C47" s="94" t="s">
        <v>1157</v>
      </c>
      <c r="D47" s="11" t="s">
        <v>348</v>
      </c>
      <c r="E47" s="13"/>
      <c r="F47" s="201"/>
      <c r="G47" s="202"/>
      <c r="H47" s="202"/>
      <c r="I47" s="203"/>
      <c r="J47" s="116">
        <f t="shared" ref="J47" si="821">AX47</f>
        <v>0</v>
      </c>
      <c r="K47" s="13"/>
      <c r="L47" s="201"/>
      <c r="M47" s="202"/>
      <c r="N47" s="202"/>
      <c r="O47" s="203"/>
      <c r="P47" s="116">
        <f t="shared" ref="P47" si="822">AY47</f>
        <v>0</v>
      </c>
      <c r="Q47" s="13"/>
      <c r="R47" s="201"/>
      <c r="S47" s="202"/>
      <c r="T47" s="202"/>
      <c r="U47" s="202"/>
      <c r="V47" s="202"/>
      <c r="W47" s="202"/>
      <c r="X47" s="203"/>
      <c r="Y47" s="13"/>
      <c r="Z47" s="201"/>
      <c r="AA47" s="202"/>
      <c r="AB47" s="202"/>
      <c r="AC47" s="202"/>
      <c r="AD47" s="202"/>
      <c r="AE47" s="202"/>
      <c r="AF47" s="203"/>
      <c r="AG47" s="13"/>
      <c r="AH47" s="201"/>
      <c r="AI47" s="202"/>
      <c r="AJ47" s="202"/>
      <c r="AK47" s="202"/>
      <c r="AL47" s="202"/>
      <c r="AM47" s="202"/>
      <c r="AN47" s="203"/>
      <c r="AO47" s="13"/>
      <c r="AP47" s="201"/>
      <c r="AQ47" s="202"/>
      <c r="AR47" s="202"/>
      <c r="AS47" s="202"/>
      <c r="AT47" s="202"/>
      <c r="AU47" s="202"/>
      <c r="AV47" s="203"/>
      <c r="AW47" s="13"/>
      <c r="AX47" s="95"/>
      <c r="AY47" s="27">
        <f t="shared" ref="AY47" si="823">AZ47+BA47</f>
        <v>0</v>
      </c>
      <c r="AZ47" s="95"/>
      <c r="BA47" s="95"/>
      <c r="BB47" s="27">
        <f t="shared" ref="BB47" si="824">BC47+BD47</f>
        <v>0</v>
      </c>
      <c r="BC47" s="95"/>
      <c r="BD47" s="95"/>
      <c r="BE47" s="13"/>
      <c r="BF47" s="13"/>
      <c r="BG47" s="116">
        <f t="shared" ref="BG47" si="825">BS47</f>
        <v>0</v>
      </c>
      <c r="BH47" s="116">
        <f t="shared" ref="BH47" si="826">CA47</f>
        <v>0</v>
      </c>
      <c r="BI47" s="116">
        <f t="shared" ref="BI47" si="827">CI47</f>
        <v>0</v>
      </c>
      <c r="BJ47" s="116">
        <f t="shared" ref="BJ47" si="828">CQ47</f>
        <v>0</v>
      </c>
      <c r="BK47" s="116">
        <f t="shared" ref="BK47" si="829">CY47</f>
        <v>0</v>
      </c>
      <c r="BL47" s="13"/>
      <c r="BM47" s="116">
        <f t="shared" ref="BM47" si="830">BT47</f>
        <v>0</v>
      </c>
      <c r="BN47" s="116">
        <f t="shared" ref="BN47" si="831">CB47</f>
        <v>0</v>
      </c>
      <c r="BO47" s="116">
        <f t="shared" ref="BO47" si="832">CJ47</f>
        <v>0</v>
      </c>
      <c r="BP47" s="116">
        <f t="shared" ref="BP47" si="833">CR47</f>
        <v>0</v>
      </c>
      <c r="BQ47" s="116">
        <f t="shared" ref="BQ47" si="834">CZ47</f>
        <v>0</v>
      </c>
      <c r="BR47" s="13"/>
      <c r="BS47" s="95"/>
      <c r="BT47" s="27">
        <f t="shared" ref="BT47" si="835">BU47+BV47</f>
        <v>0</v>
      </c>
      <c r="BU47" s="95"/>
      <c r="BV47" s="95"/>
      <c r="BW47" s="27">
        <f t="shared" ref="BW47" si="836">BX47+BY47</f>
        <v>0</v>
      </c>
      <c r="BX47" s="95"/>
      <c r="BY47" s="95"/>
      <c r="BZ47" s="13"/>
      <c r="CA47" s="95"/>
      <c r="CB47" s="27">
        <f t="shared" ref="CB47" si="837">CC47+CD47</f>
        <v>0</v>
      </c>
      <c r="CC47" s="95"/>
      <c r="CD47" s="95"/>
      <c r="CE47" s="27">
        <f t="shared" ref="CE47" si="838">CF47+CG47</f>
        <v>0</v>
      </c>
      <c r="CF47" s="95"/>
      <c r="CG47" s="95"/>
      <c r="CH47" s="13"/>
      <c r="CI47" s="95"/>
      <c r="CJ47" s="27">
        <f t="shared" ref="CJ47" si="839">CK47+CL47</f>
        <v>0</v>
      </c>
      <c r="CK47" s="95"/>
      <c r="CL47" s="95"/>
      <c r="CM47" s="27">
        <f t="shared" ref="CM47" si="840">CN47+CO47</f>
        <v>0</v>
      </c>
      <c r="CN47" s="95"/>
      <c r="CO47" s="95"/>
      <c r="CP47" s="13"/>
      <c r="CQ47" s="95"/>
      <c r="CR47" s="27">
        <f t="shared" ref="CR47" si="841">CS47+CT47</f>
        <v>0</v>
      </c>
      <c r="CS47" s="95"/>
      <c r="CT47" s="95"/>
      <c r="CU47" s="27">
        <f t="shared" ref="CU47" si="842">CV47+CW47</f>
        <v>0</v>
      </c>
      <c r="CV47" s="95"/>
      <c r="CW47" s="95"/>
      <c r="CX47" s="13"/>
      <c r="CY47" s="95"/>
      <c r="CZ47" s="27">
        <f t="shared" ref="CZ47" si="843">DA47+DB47</f>
        <v>0</v>
      </c>
      <c r="DA47" s="95"/>
      <c r="DB47" s="95"/>
      <c r="DC47" s="27">
        <f t="shared" ref="DC47" si="844">DD47+DE47</f>
        <v>0</v>
      </c>
      <c r="DD47" s="95"/>
      <c r="DE47" s="95"/>
      <c r="DF47" s="13"/>
      <c r="DG47" s="13"/>
      <c r="DH47" s="116">
        <f t="shared" ref="DH47" si="845">DT47</f>
        <v>0</v>
      </c>
      <c r="DI47" s="116">
        <f t="shared" ref="DI47" si="846">EB47</f>
        <v>0</v>
      </c>
      <c r="DJ47" s="116">
        <f t="shared" ref="DJ47" si="847">EJ47</f>
        <v>0</v>
      </c>
      <c r="DK47" s="116">
        <f t="shared" ref="DK47" si="848">ER47</f>
        <v>0</v>
      </c>
      <c r="DL47" s="116">
        <f t="shared" ref="DL47" si="849">EZ47</f>
        <v>0</v>
      </c>
      <c r="DM47" s="13"/>
      <c r="DN47" s="116">
        <f t="shared" ref="DN47" si="850">DU47</f>
        <v>0</v>
      </c>
      <c r="DO47" s="116">
        <f t="shared" ref="DO47" si="851">EC47</f>
        <v>0</v>
      </c>
      <c r="DP47" s="116">
        <f t="shared" ref="DP47" si="852">EK47</f>
        <v>0</v>
      </c>
      <c r="DQ47" s="116">
        <f t="shared" ref="DQ47" si="853">ES47</f>
        <v>0</v>
      </c>
      <c r="DR47" s="116">
        <f t="shared" ref="DR47" si="854">FA47</f>
        <v>0</v>
      </c>
      <c r="DS47" s="13"/>
      <c r="DT47" s="95"/>
      <c r="DU47" s="27">
        <f t="shared" ref="DU47" si="855">DV47+DW47</f>
        <v>0</v>
      </c>
      <c r="DV47" s="95"/>
      <c r="DW47" s="95"/>
      <c r="DX47" s="27">
        <f t="shared" ref="DX47" si="856">DY47+DZ47</f>
        <v>0</v>
      </c>
      <c r="DY47" s="95"/>
      <c r="DZ47" s="95"/>
      <c r="EA47" s="13"/>
      <c r="EB47" s="95"/>
      <c r="EC47" s="27">
        <f t="shared" ref="EC47" si="857">ED47+EE47</f>
        <v>0</v>
      </c>
      <c r="ED47" s="95"/>
      <c r="EE47" s="95"/>
      <c r="EF47" s="27">
        <f t="shared" ref="EF47" si="858">EG47+EH47</f>
        <v>0</v>
      </c>
      <c r="EG47" s="95"/>
      <c r="EH47" s="95"/>
      <c r="EI47" s="13"/>
      <c r="EJ47" s="95"/>
      <c r="EK47" s="27">
        <f t="shared" ref="EK47" si="859">EL47+EM47</f>
        <v>0</v>
      </c>
      <c r="EL47" s="95"/>
      <c r="EM47" s="95"/>
      <c r="EN47" s="27">
        <f t="shared" ref="EN47" si="860">EO47+EP47</f>
        <v>0</v>
      </c>
      <c r="EO47" s="95"/>
      <c r="EP47" s="95"/>
      <c r="EQ47" s="13"/>
      <c r="ER47" s="95"/>
      <c r="ES47" s="27">
        <f t="shared" ref="ES47" si="861">ET47+EU47</f>
        <v>0</v>
      </c>
      <c r="ET47" s="95"/>
      <c r="EU47" s="95"/>
      <c r="EV47" s="27">
        <f t="shared" ref="EV47" si="862">EW47+EX47</f>
        <v>0</v>
      </c>
      <c r="EW47" s="95"/>
      <c r="EX47" s="95"/>
      <c r="EY47" s="13"/>
      <c r="EZ47" s="95"/>
      <c r="FA47" s="27">
        <f t="shared" ref="FA47" si="863">FB47+FC47</f>
        <v>0</v>
      </c>
      <c r="FB47" s="95"/>
      <c r="FC47" s="95"/>
      <c r="FD47" s="27">
        <f t="shared" ref="FD47" si="864">FE47+FF47</f>
        <v>0</v>
      </c>
      <c r="FE47" s="95"/>
      <c r="FF47" s="95"/>
      <c r="FG47" s="13"/>
      <c r="FH47" s="13"/>
      <c r="FI47" s="116">
        <f t="shared" ref="FI47" si="865">FU47</f>
        <v>0</v>
      </c>
      <c r="FJ47" s="116">
        <f t="shared" ref="FJ47" si="866">GC47</f>
        <v>0</v>
      </c>
      <c r="FK47" s="116">
        <f t="shared" ref="FK47" si="867">GK47</f>
        <v>0</v>
      </c>
      <c r="FL47" s="116">
        <f t="shared" ref="FL47" si="868">GS47</f>
        <v>0</v>
      </c>
      <c r="FM47" s="116">
        <f t="shared" ref="FM47" si="869">HA47</f>
        <v>0</v>
      </c>
      <c r="FN47" s="13"/>
      <c r="FO47" s="116">
        <f t="shared" ref="FO47" si="870">FV47</f>
        <v>0</v>
      </c>
      <c r="FP47" s="116">
        <f t="shared" ref="FP47" si="871">GD47</f>
        <v>0</v>
      </c>
      <c r="FQ47" s="116">
        <f t="shared" ref="FQ47" si="872">GL47</f>
        <v>0</v>
      </c>
      <c r="FR47" s="116">
        <f t="shared" ref="FR47" si="873">GT47</f>
        <v>0</v>
      </c>
      <c r="FS47" s="116">
        <f t="shared" ref="FS47" si="874">HB47</f>
        <v>0</v>
      </c>
      <c r="FT47" s="13"/>
      <c r="FU47" s="95"/>
      <c r="FV47" s="27">
        <f t="shared" ref="FV47" si="875">FW47+FX47</f>
        <v>0</v>
      </c>
      <c r="FW47" s="95"/>
      <c r="FX47" s="95"/>
      <c r="FY47" s="27">
        <f t="shared" ref="FY47" si="876">FZ47+GA47</f>
        <v>0</v>
      </c>
      <c r="FZ47" s="95"/>
      <c r="GA47" s="95"/>
      <c r="GB47" s="13"/>
      <c r="GC47" s="95"/>
      <c r="GD47" s="27">
        <f t="shared" ref="GD47" si="877">GE47+GF47</f>
        <v>0</v>
      </c>
      <c r="GE47" s="95"/>
      <c r="GF47" s="95"/>
      <c r="GG47" s="27">
        <f t="shared" ref="GG47" si="878">GH47+GI47</f>
        <v>0</v>
      </c>
      <c r="GH47" s="95"/>
      <c r="GI47" s="95"/>
      <c r="GJ47" s="13"/>
      <c r="GK47" s="95"/>
      <c r="GL47" s="27">
        <f t="shared" ref="GL47" si="879">GM47+GN47</f>
        <v>0</v>
      </c>
      <c r="GM47" s="95"/>
      <c r="GN47" s="95"/>
      <c r="GO47" s="27">
        <f t="shared" ref="GO47" si="880">GP47+GQ47</f>
        <v>0</v>
      </c>
      <c r="GP47" s="95"/>
      <c r="GQ47" s="95"/>
      <c r="GR47" s="13"/>
      <c r="GS47" s="95"/>
      <c r="GT47" s="27">
        <f t="shared" ref="GT47" si="881">GU47+GV47</f>
        <v>0</v>
      </c>
      <c r="GU47" s="95"/>
      <c r="GV47" s="95"/>
      <c r="GW47" s="27">
        <f t="shared" ref="GW47" si="882">GX47+GY47</f>
        <v>0</v>
      </c>
      <c r="GX47" s="95"/>
      <c r="GY47" s="95"/>
      <c r="GZ47" s="13"/>
      <c r="HA47" s="95"/>
      <c r="HB47" s="27">
        <f t="shared" ref="HB47" si="883">HC47+HD47</f>
        <v>0</v>
      </c>
      <c r="HC47" s="95"/>
      <c r="HD47" s="95"/>
      <c r="HE47" s="27">
        <f t="shared" ref="HE47" si="884">HF47+HG47</f>
        <v>0</v>
      </c>
      <c r="HF47" s="95"/>
      <c r="HG47" s="95"/>
      <c r="HH47" s="13"/>
      <c r="HI47" s="13"/>
      <c r="HJ47" s="116">
        <f t="shared" ref="HJ47" si="885">HV47</f>
        <v>0</v>
      </c>
      <c r="HK47" s="116">
        <f t="shared" ref="HK47" si="886">ID47</f>
        <v>0</v>
      </c>
      <c r="HL47" s="116">
        <f t="shared" ref="HL47" si="887">IL47</f>
        <v>0</v>
      </c>
      <c r="HM47" s="116">
        <f t="shared" ref="HM47" si="888">IT47</f>
        <v>0</v>
      </c>
      <c r="HN47" s="116">
        <f t="shared" ref="HN47" si="889">JB47</f>
        <v>0</v>
      </c>
      <c r="HO47" s="13"/>
      <c r="HP47" s="116">
        <f t="shared" ref="HP47" si="890">HW47</f>
        <v>0</v>
      </c>
      <c r="HQ47" s="116">
        <f t="shared" ref="HQ47" si="891">IE47</f>
        <v>0</v>
      </c>
      <c r="HR47" s="116">
        <f t="shared" ref="HR47" si="892">IM47</f>
        <v>0</v>
      </c>
      <c r="HS47" s="116">
        <f t="shared" ref="HS47" si="893">IU47</f>
        <v>0</v>
      </c>
      <c r="HT47" s="116">
        <f t="shared" ref="HT47" si="894">JC47</f>
        <v>0</v>
      </c>
      <c r="HU47" s="13"/>
      <c r="HV47" s="95"/>
      <c r="HW47" s="27">
        <f t="shared" ref="HW47" si="895">HX47+HY47</f>
        <v>0</v>
      </c>
      <c r="HX47" s="95"/>
      <c r="HY47" s="95"/>
      <c r="HZ47" s="27">
        <f t="shared" ref="HZ47" si="896">IA47+IB47</f>
        <v>0</v>
      </c>
      <c r="IA47" s="95"/>
      <c r="IB47" s="95"/>
      <c r="IC47" s="13"/>
      <c r="ID47" s="95"/>
      <c r="IE47" s="27">
        <f t="shared" ref="IE47" si="897">IF47+IG47</f>
        <v>0</v>
      </c>
      <c r="IF47" s="95"/>
      <c r="IG47" s="95"/>
      <c r="IH47" s="27">
        <f t="shared" ref="IH47" si="898">II47+IJ47</f>
        <v>0</v>
      </c>
      <c r="II47" s="95"/>
      <c r="IJ47" s="95"/>
      <c r="IK47" s="13"/>
      <c r="IL47" s="95"/>
      <c r="IM47" s="27">
        <f t="shared" ref="IM47" si="899">IN47+IO47</f>
        <v>0</v>
      </c>
      <c r="IN47" s="95"/>
      <c r="IO47" s="95"/>
      <c r="IP47" s="27">
        <f t="shared" ref="IP47" si="900">IQ47+IR47</f>
        <v>0</v>
      </c>
      <c r="IQ47" s="95"/>
      <c r="IR47" s="95"/>
      <c r="IS47" s="13"/>
      <c r="IT47" s="95"/>
      <c r="IU47" s="27">
        <f t="shared" ref="IU47" si="901">IV47+IW47</f>
        <v>0</v>
      </c>
      <c r="IV47" s="95"/>
      <c r="IW47" s="95"/>
      <c r="IX47" s="27">
        <f t="shared" ref="IX47" si="902">IY47+IZ47</f>
        <v>0</v>
      </c>
      <c r="IY47" s="95"/>
      <c r="IZ47" s="95"/>
      <c r="JA47" s="13"/>
      <c r="JB47" s="95"/>
      <c r="JC47" s="27">
        <f t="shared" ref="JC47" si="903">JD47+JE47</f>
        <v>0</v>
      </c>
      <c r="JD47" s="95"/>
      <c r="JE47" s="95"/>
      <c r="JF47" s="27">
        <f t="shared" ref="JF47" si="904">JG47+JH47</f>
        <v>0</v>
      </c>
      <c r="JG47" s="95"/>
      <c r="JH47" s="95"/>
      <c r="JI47" s="13"/>
      <c r="JJ47" s="13"/>
      <c r="JK47" s="116">
        <f t="shared" ref="JK47" si="905">JW47</f>
        <v>0</v>
      </c>
      <c r="JL47" s="116">
        <f t="shared" ref="JL47" si="906">KE47</f>
        <v>0</v>
      </c>
      <c r="JM47" s="116">
        <f t="shared" ref="JM47" si="907">KM47</f>
        <v>0</v>
      </c>
      <c r="JN47" s="116">
        <f t="shared" ref="JN47" si="908">KU47</f>
        <v>0</v>
      </c>
      <c r="JO47" s="116">
        <f t="shared" ref="JO47" si="909">LC47</f>
        <v>0</v>
      </c>
      <c r="JP47" s="13"/>
      <c r="JQ47" s="116">
        <f t="shared" ref="JQ47" si="910">JX47</f>
        <v>0</v>
      </c>
      <c r="JR47" s="116">
        <f t="shared" ref="JR47" si="911">KF47</f>
        <v>0</v>
      </c>
      <c r="JS47" s="116">
        <f t="shared" ref="JS47" si="912">KN47</f>
        <v>0</v>
      </c>
      <c r="JT47" s="116">
        <f t="shared" ref="JT47" si="913">KV47</f>
        <v>0</v>
      </c>
      <c r="JU47" s="116">
        <f t="shared" ref="JU47" si="914">LD47</f>
        <v>0</v>
      </c>
      <c r="JV47" s="13"/>
      <c r="JW47" s="95"/>
      <c r="JX47" s="27">
        <f t="shared" ref="JX47" si="915">JY47+JZ47</f>
        <v>0</v>
      </c>
      <c r="JY47" s="95"/>
      <c r="JZ47" s="95"/>
      <c r="KA47" s="27">
        <f t="shared" ref="KA47" si="916">KB47+KC47</f>
        <v>0</v>
      </c>
      <c r="KB47" s="95"/>
      <c r="KC47" s="95"/>
      <c r="KD47" s="13"/>
      <c r="KE47" s="95"/>
      <c r="KF47" s="27">
        <f t="shared" ref="KF47" si="917">KG47+KH47</f>
        <v>0</v>
      </c>
      <c r="KG47" s="95"/>
      <c r="KH47" s="95"/>
      <c r="KI47" s="27">
        <f t="shared" ref="KI47" si="918">KJ47+KK47</f>
        <v>0</v>
      </c>
      <c r="KJ47" s="95"/>
      <c r="KK47" s="95"/>
      <c r="KL47" s="13"/>
      <c r="KM47" s="95"/>
      <c r="KN47" s="27">
        <f t="shared" ref="KN47" si="919">KO47+KP47</f>
        <v>0</v>
      </c>
      <c r="KO47" s="95"/>
      <c r="KP47" s="95"/>
      <c r="KQ47" s="27">
        <f t="shared" ref="KQ47" si="920">KR47+KS47</f>
        <v>0</v>
      </c>
      <c r="KR47" s="95"/>
      <c r="KS47" s="95"/>
      <c r="KT47" s="13"/>
      <c r="KU47" s="95"/>
      <c r="KV47" s="27">
        <f t="shared" ref="KV47" si="921">KW47+KX47</f>
        <v>0</v>
      </c>
      <c r="KW47" s="95"/>
      <c r="KX47" s="95"/>
      <c r="KY47" s="27">
        <f t="shared" ref="KY47" si="922">KZ47+LA47</f>
        <v>0</v>
      </c>
      <c r="KZ47" s="95"/>
      <c r="LA47" s="95"/>
      <c r="LB47" s="13"/>
      <c r="LC47" s="95"/>
      <c r="LD47" s="27">
        <f t="shared" ref="LD47" si="923">LE47+LF47</f>
        <v>0</v>
      </c>
      <c r="LE47" s="95"/>
      <c r="LF47" s="95"/>
      <c r="LG47" s="27">
        <f t="shared" ref="LG47" si="924">LH47+LI47</f>
        <v>0</v>
      </c>
      <c r="LH47" s="95"/>
      <c r="LI47" s="95"/>
      <c r="LJ47" s="13"/>
      <c r="LK47" s="13"/>
      <c r="LL47" s="116">
        <f t="shared" ref="LL47" si="925">LX47</f>
        <v>0</v>
      </c>
      <c r="LM47" s="116">
        <f t="shared" ref="LM47" si="926">MF47</f>
        <v>0</v>
      </c>
      <c r="LN47" s="116">
        <f t="shared" ref="LN47" si="927">MN47</f>
        <v>0</v>
      </c>
      <c r="LO47" s="116">
        <f t="shared" ref="LO47" si="928">MV47</f>
        <v>0</v>
      </c>
      <c r="LP47" s="116">
        <f t="shared" ref="LP47" si="929">ND47</f>
        <v>0</v>
      </c>
      <c r="LQ47" s="13"/>
      <c r="LR47" s="116">
        <f t="shared" ref="LR47" si="930">LY47</f>
        <v>0</v>
      </c>
      <c r="LS47" s="116">
        <f t="shared" ref="LS47" si="931">MG47</f>
        <v>0</v>
      </c>
      <c r="LT47" s="116">
        <f t="shared" ref="LT47" si="932">MO47</f>
        <v>0</v>
      </c>
      <c r="LU47" s="116">
        <f t="shared" ref="LU47" si="933">MW47</f>
        <v>0</v>
      </c>
      <c r="LV47" s="116">
        <f t="shared" ref="LV47" si="934">NE47</f>
        <v>0</v>
      </c>
      <c r="LW47" s="13"/>
      <c r="LX47" s="95"/>
      <c r="LY47" s="27">
        <f t="shared" ref="LY47" si="935">LZ47+MA47</f>
        <v>0</v>
      </c>
      <c r="LZ47" s="95"/>
      <c r="MA47" s="95"/>
      <c r="MB47" s="27">
        <f t="shared" ref="MB47" si="936">MC47+MD47</f>
        <v>0</v>
      </c>
      <c r="MC47" s="95"/>
      <c r="MD47" s="95"/>
      <c r="ME47" s="13"/>
      <c r="MF47" s="95"/>
      <c r="MG47" s="27">
        <f t="shared" ref="MG47" si="937">MH47+MI47</f>
        <v>0</v>
      </c>
      <c r="MH47" s="95"/>
      <c r="MI47" s="95"/>
      <c r="MJ47" s="27">
        <f t="shared" ref="MJ47" si="938">MK47+ML47</f>
        <v>0</v>
      </c>
      <c r="MK47" s="95"/>
      <c r="ML47" s="95"/>
      <c r="MM47" s="13"/>
      <c r="MN47" s="95"/>
      <c r="MO47" s="27">
        <f t="shared" ref="MO47" si="939">MP47+MQ47</f>
        <v>0</v>
      </c>
      <c r="MP47" s="95"/>
      <c r="MQ47" s="95"/>
      <c r="MR47" s="27">
        <f t="shared" ref="MR47" si="940">MS47+MT47</f>
        <v>0</v>
      </c>
      <c r="MS47" s="95"/>
      <c r="MT47" s="95"/>
      <c r="MU47" s="13"/>
      <c r="MV47" s="95"/>
      <c r="MW47" s="27">
        <f t="shared" ref="MW47" si="941">MX47+MY47</f>
        <v>0</v>
      </c>
      <c r="MX47" s="95"/>
      <c r="MY47" s="95"/>
      <c r="MZ47" s="27">
        <f t="shared" ref="MZ47" si="942">NA47+NB47</f>
        <v>0</v>
      </c>
      <c r="NA47" s="95"/>
      <c r="NB47" s="95"/>
      <c r="NC47" s="13"/>
      <c r="ND47" s="95"/>
      <c r="NE47" s="27">
        <f t="shared" ref="NE47" si="943">NF47+NG47</f>
        <v>0</v>
      </c>
      <c r="NF47" s="95"/>
      <c r="NG47" s="95"/>
      <c r="NH47" s="27">
        <f t="shared" ref="NH47" si="944">NI47+NJ47</f>
        <v>0</v>
      </c>
      <c r="NI47" s="95"/>
      <c r="NJ47" s="95"/>
      <c r="NK47" s="13"/>
      <c r="NL47" s="13"/>
      <c r="NM47" s="13"/>
      <c r="NN47" s="13"/>
      <c r="NO47" s="13"/>
      <c r="NP47" s="13"/>
      <c r="NQ47" s="13"/>
      <c r="NR47" s="13"/>
      <c r="NS47" s="13"/>
      <c r="NT47" s="13"/>
      <c r="NU47" s="13"/>
      <c r="NV47" s="13"/>
      <c r="NW47" s="13"/>
      <c r="NX47" s="13"/>
      <c r="NY47" s="13"/>
      <c r="NZ47" s="13"/>
      <c r="OA47" s="13"/>
      <c r="OB47" s="13"/>
      <c r="OC47" s="13"/>
      <c r="OD47" s="13"/>
      <c r="OE47" s="13"/>
      <c r="OF47" s="13"/>
      <c r="OG47" s="13"/>
      <c r="OH47" s="13"/>
      <c r="OI47" s="13"/>
      <c r="OJ47" s="13"/>
      <c r="OK47" s="13"/>
      <c r="OL47" s="13"/>
      <c r="OM47" s="13"/>
      <c r="ON47" s="13"/>
      <c r="OO47" s="13"/>
      <c r="OP47" s="13"/>
      <c r="OQ47" s="13"/>
      <c r="OR47" s="13"/>
      <c r="OS47" s="13"/>
      <c r="OT47" s="13"/>
      <c r="OU47" s="13"/>
      <c r="OV47" s="13"/>
      <c r="OW47" s="13"/>
      <c r="OX47" s="13"/>
      <c r="OY47" s="13"/>
      <c r="OZ47" s="13"/>
      <c r="PA47" s="13"/>
      <c r="PB47" s="13"/>
      <c r="PC47" s="13"/>
      <c r="PD47" s="13"/>
    </row>
    <row r="48" spans="1:420" x14ac:dyDescent="0.3">
      <c r="A48" s="13"/>
      <c r="B48" s="98"/>
      <c r="C48" s="141"/>
      <c r="D48" s="13"/>
      <c r="E48" s="13"/>
      <c r="F48" s="13"/>
      <c r="G48" s="13"/>
      <c r="H48" s="13"/>
      <c r="I48" s="13"/>
      <c r="J48" s="13"/>
      <c r="K48" s="13"/>
      <c r="L48" s="13"/>
      <c r="M48" s="13"/>
      <c r="N48" s="13"/>
      <c r="O48" s="13"/>
      <c r="P48" s="13"/>
      <c r="Q48" s="13"/>
      <c r="R48" s="30"/>
      <c r="S48" s="30"/>
      <c r="T48" s="30"/>
      <c r="U48" s="30"/>
      <c r="V48" s="30"/>
      <c r="W48" s="30"/>
      <c r="X48" s="30"/>
      <c r="Y48" s="13"/>
      <c r="Z48" s="30"/>
      <c r="AA48" s="30"/>
      <c r="AB48" s="30"/>
      <c r="AC48" s="30"/>
      <c r="AD48" s="30"/>
      <c r="AE48" s="30"/>
      <c r="AF48" s="30"/>
      <c r="AG48" s="13"/>
      <c r="AH48" s="30"/>
      <c r="AI48" s="30"/>
      <c r="AJ48" s="30"/>
      <c r="AK48" s="30"/>
      <c r="AL48" s="30"/>
      <c r="AM48" s="30"/>
      <c r="AN48" s="30"/>
      <c r="AO48" s="13"/>
      <c r="AP48" s="30"/>
      <c r="AQ48" s="30"/>
      <c r="AR48" s="30"/>
      <c r="AS48" s="30"/>
      <c r="AT48" s="30"/>
      <c r="AU48" s="30"/>
      <c r="AV48" s="30"/>
      <c r="AW48" s="13"/>
      <c r="AX48" s="30"/>
      <c r="AY48" s="30"/>
      <c r="AZ48" s="30"/>
      <c r="BA48" s="30"/>
      <c r="BB48" s="30"/>
      <c r="BC48" s="30"/>
      <c r="BD48" s="30"/>
      <c r="BE48" s="13"/>
      <c r="BF48" s="13"/>
      <c r="BG48" s="13"/>
      <c r="BH48" s="13"/>
      <c r="BI48" s="13"/>
      <c r="BJ48" s="13"/>
      <c r="BK48" s="13"/>
      <c r="BL48" s="13"/>
      <c r="BM48" s="13"/>
      <c r="BN48" s="13"/>
      <c r="BO48" s="13"/>
      <c r="BP48" s="13"/>
      <c r="BQ48" s="13"/>
      <c r="BR48" s="13"/>
      <c r="BS48" s="30"/>
      <c r="BT48" s="30"/>
      <c r="BU48" s="30"/>
      <c r="BV48" s="30"/>
      <c r="BW48" s="30"/>
      <c r="BX48" s="30"/>
      <c r="BY48" s="30"/>
      <c r="BZ48" s="13"/>
      <c r="CA48" s="30"/>
      <c r="CB48" s="30"/>
      <c r="CC48" s="30"/>
      <c r="CD48" s="30"/>
      <c r="CE48" s="30"/>
      <c r="CF48" s="30"/>
      <c r="CG48" s="30"/>
      <c r="CH48" s="13"/>
      <c r="CI48" s="30"/>
      <c r="CJ48" s="30"/>
      <c r="CK48" s="30"/>
      <c r="CL48" s="30"/>
      <c r="CM48" s="30"/>
      <c r="CN48" s="30"/>
      <c r="CO48" s="30"/>
      <c r="CP48" s="13"/>
      <c r="CQ48" s="30"/>
      <c r="CR48" s="30"/>
      <c r="CS48" s="30"/>
      <c r="CT48" s="30"/>
      <c r="CU48" s="30"/>
      <c r="CV48" s="30"/>
      <c r="CW48" s="30"/>
      <c r="CX48" s="13"/>
      <c r="CY48" s="30"/>
      <c r="CZ48" s="30"/>
      <c r="DA48" s="30"/>
      <c r="DB48" s="30"/>
      <c r="DC48" s="30"/>
      <c r="DD48" s="30"/>
      <c r="DE48" s="30"/>
      <c r="DF48" s="13"/>
      <c r="DG48" s="13"/>
      <c r="DH48" s="13"/>
      <c r="DI48" s="13"/>
      <c r="DJ48" s="13"/>
      <c r="DK48" s="13"/>
      <c r="DL48" s="13"/>
      <c r="DM48" s="13"/>
      <c r="DN48" s="13"/>
      <c r="DO48" s="13"/>
      <c r="DP48" s="13"/>
      <c r="DQ48" s="13"/>
      <c r="DR48" s="13"/>
      <c r="DS48" s="13"/>
      <c r="DT48" s="30"/>
      <c r="DU48" s="30"/>
      <c r="DV48" s="30"/>
      <c r="DW48" s="30"/>
      <c r="DX48" s="30"/>
      <c r="DY48" s="30"/>
      <c r="DZ48" s="30"/>
      <c r="EA48" s="13"/>
      <c r="EB48" s="30"/>
      <c r="EC48" s="30"/>
      <c r="ED48" s="30"/>
      <c r="EE48" s="30"/>
      <c r="EF48" s="30"/>
      <c r="EG48" s="30"/>
      <c r="EH48" s="30"/>
      <c r="EI48" s="13"/>
      <c r="EJ48" s="30"/>
      <c r="EK48" s="30"/>
      <c r="EL48" s="30"/>
      <c r="EM48" s="30"/>
      <c r="EN48" s="30"/>
      <c r="EO48" s="30"/>
      <c r="EP48" s="30"/>
      <c r="EQ48" s="13"/>
      <c r="ER48" s="30"/>
      <c r="ES48" s="30"/>
      <c r="ET48" s="30"/>
      <c r="EU48" s="30"/>
      <c r="EV48" s="30"/>
      <c r="EW48" s="30"/>
      <c r="EX48" s="30"/>
      <c r="EY48" s="13"/>
      <c r="EZ48" s="30"/>
      <c r="FA48" s="30"/>
      <c r="FB48" s="30"/>
      <c r="FC48" s="30"/>
      <c r="FD48" s="30"/>
      <c r="FE48" s="30"/>
      <c r="FF48" s="30"/>
      <c r="FG48" s="13"/>
      <c r="FH48" s="13"/>
      <c r="FI48" s="13"/>
      <c r="FJ48" s="13"/>
      <c r="FK48" s="13"/>
      <c r="FL48" s="13"/>
      <c r="FM48" s="13"/>
      <c r="FN48" s="13"/>
      <c r="FO48" s="13"/>
      <c r="FP48" s="13"/>
      <c r="FQ48" s="13"/>
      <c r="FR48" s="13"/>
      <c r="FS48" s="13"/>
      <c r="FT48" s="13"/>
      <c r="FU48" s="30"/>
      <c r="FV48" s="30"/>
      <c r="FW48" s="30"/>
      <c r="FX48" s="30"/>
      <c r="FY48" s="30"/>
      <c r="FZ48" s="30"/>
      <c r="GA48" s="30"/>
      <c r="GB48" s="13"/>
      <c r="GC48" s="30"/>
      <c r="GD48" s="30"/>
      <c r="GE48" s="30"/>
      <c r="GF48" s="30"/>
      <c r="GG48" s="30"/>
      <c r="GH48" s="30"/>
      <c r="GI48" s="30"/>
      <c r="GJ48" s="13"/>
      <c r="GK48" s="30"/>
      <c r="GL48" s="30"/>
      <c r="GM48" s="30"/>
      <c r="GN48" s="30"/>
      <c r="GO48" s="30"/>
      <c r="GP48" s="30"/>
      <c r="GQ48" s="30"/>
      <c r="GR48" s="13"/>
      <c r="GS48" s="30"/>
      <c r="GT48" s="30"/>
      <c r="GU48" s="30"/>
      <c r="GV48" s="30"/>
      <c r="GW48" s="30"/>
      <c r="GX48" s="30"/>
      <c r="GY48" s="30"/>
      <c r="GZ48" s="13"/>
      <c r="HA48" s="30"/>
      <c r="HB48" s="30"/>
      <c r="HC48" s="30"/>
      <c r="HD48" s="30"/>
      <c r="HE48" s="30"/>
      <c r="HF48" s="30"/>
      <c r="HG48" s="30"/>
      <c r="HH48" s="13"/>
      <c r="HI48" s="13"/>
      <c r="HJ48" s="13"/>
      <c r="HK48" s="13"/>
      <c r="HL48" s="13"/>
      <c r="HM48" s="13"/>
      <c r="HN48" s="13"/>
      <c r="HO48" s="13"/>
      <c r="HP48" s="13"/>
      <c r="HQ48" s="13"/>
      <c r="HR48" s="13"/>
      <c r="HS48" s="13"/>
      <c r="HT48" s="13"/>
      <c r="HU48" s="13"/>
      <c r="HV48" s="30"/>
      <c r="HW48" s="30"/>
      <c r="HX48" s="30"/>
      <c r="HY48" s="30"/>
      <c r="HZ48" s="30"/>
      <c r="IA48" s="30"/>
      <c r="IB48" s="30"/>
      <c r="IC48" s="13"/>
      <c r="ID48" s="30"/>
      <c r="IE48" s="30"/>
      <c r="IF48" s="30"/>
      <c r="IG48" s="30"/>
      <c r="IH48" s="30"/>
      <c r="II48" s="30"/>
      <c r="IJ48" s="30"/>
      <c r="IK48" s="13"/>
      <c r="IL48" s="30"/>
      <c r="IM48" s="30"/>
      <c r="IN48" s="30"/>
      <c r="IO48" s="30"/>
      <c r="IP48" s="30"/>
      <c r="IQ48" s="30"/>
      <c r="IR48" s="30"/>
      <c r="IS48" s="13"/>
      <c r="IT48" s="30"/>
      <c r="IU48" s="30"/>
      <c r="IV48" s="30"/>
      <c r="IW48" s="30"/>
      <c r="IX48" s="30"/>
      <c r="IY48" s="30"/>
      <c r="IZ48" s="30"/>
      <c r="JA48" s="13"/>
      <c r="JB48" s="30"/>
      <c r="JC48" s="30"/>
      <c r="JD48" s="30"/>
      <c r="JE48" s="30"/>
      <c r="JF48" s="30"/>
      <c r="JG48" s="30"/>
      <c r="JH48" s="30"/>
      <c r="JI48" s="13"/>
      <c r="JJ48" s="13"/>
      <c r="JK48" s="13"/>
      <c r="JL48" s="13"/>
      <c r="JM48" s="13"/>
      <c r="JN48" s="13"/>
      <c r="JO48" s="13"/>
      <c r="JP48" s="13"/>
      <c r="JQ48" s="13"/>
      <c r="JR48" s="13"/>
      <c r="JS48" s="13"/>
      <c r="JT48" s="13"/>
      <c r="JU48" s="13"/>
      <c r="JV48" s="13"/>
      <c r="JW48" s="30"/>
      <c r="JX48" s="30"/>
      <c r="JY48" s="30"/>
      <c r="JZ48" s="30"/>
      <c r="KA48" s="30"/>
      <c r="KB48" s="30"/>
      <c r="KC48" s="30"/>
      <c r="KD48" s="13"/>
      <c r="KE48" s="30"/>
      <c r="KF48" s="30"/>
      <c r="KG48" s="30"/>
      <c r="KH48" s="30"/>
      <c r="KI48" s="30"/>
      <c r="KJ48" s="30"/>
      <c r="KK48" s="30"/>
      <c r="KL48" s="13"/>
      <c r="KM48" s="30"/>
      <c r="KN48" s="30"/>
      <c r="KO48" s="30"/>
      <c r="KP48" s="30"/>
      <c r="KQ48" s="30"/>
      <c r="KR48" s="30"/>
      <c r="KS48" s="30"/>
      <c r="KT48" s="13"/>
      <c r="KU48" s="30"/>
      <c r="KV48" s="30"/>
      <c r="KW48" s="30"/>
      <c r="KX48" s="30"/>
      <c r="KY48" s="30"/>
      <c r="KZ48" s="30"/>
      <c r="LA48" s="30"/>
      <c r="LB48" s="13"/>
      <c r="LC48" s="30"/>
      <c r="LD48" s="30"/>
      <c r="LE48" s="30"/>
      <c r="LF48" s="30"/>
      <c r="LG48" s="30"/>
      <c r="LH48" s="30"/>
      <c r="LI48" s="30"/>
      <c r="LJ48" s="13"/>
      <c r="LK48" s="13"/>
      <c r="LL48" s="13"/>
      <c r="LM48" s="13"/>
      <c r="LN48" s="13"/>
      <c r="LO48" s="13"/>
      <c r="LP48" s="13"/>
      <c r="LQ48" s="13"/>
      <c r="LR48" s="13"/>
      <c r="LS48" s="13"/>
      <c r="LT48" s="13"/>
      <c r="LU48" s="13"/>
      <c r="LV48" s="13"/>
      <c r="LW48" s="13"/>
      <c r="LX48" s="30"/>
      <c r="LY48" s="30"/>
      <c r="LZ48" s="30"/>
      <c r="MA48" s="30"/>
      <c r="MB48" s="30"/>
      <c r="MC48" s="30"/>
      <c r="MD48" s="30"/>
      <c r="ME48" s="13"/>
      <c r="MF48" s="30"/>
      <c r="MG48" s="30"/>
      <c r="MH48" s="30"/>
      <c r="MI48" s="30"/>
      <c r="MJ48" s="30"/>
      <c r="MK48" s="30"/>
      <c r="ML48" s="30"/>
      <c r="MM48" s="13"/>
      <c r="MN48" s="30"/>
      <c r="MO48" s="30"/>
      <c r="MP48" s="30"/>
      <c r="MQ48" s="30"/>
      <c r="MR48" s="30"/>
      <c r="MS48" s="30"/>
      <c r="MT48" s="30"/>
      <c r="MU48" s="13"/>
      <c r="MV48" s="30"/>
      <c r="MW48" s="30"/>
      <c r="MX48" s="30"/>
      <c r="MY48" s="30"/>
      <c r="MZ48" s="30"/>
      <c r="NA48" s="30"/>
      <c r="NB48" s="30"/>
      <c r="NC48" s="13"/>
      <c r="ND48" s="30"/>
      <c r="NE48" s="30"/>
      <c r="NF48" s="30"/>
      <c r="NG48" s="30"/>
      <c r="NH48" s="30"/>
      <c r="NI48" s="30"/>
      <c r="NJ48" s="30"/>
      <c r="NK48" s="13"/>
      <c r="NL48" s="13"/>
      <c r="NM48" s="13"/>
      <c r="NN48" s="13"/>
      <c r="NO48" s="13"/>
      <c r="NP48" s="13"/>
      <c r="NQ48" s="13"/>
      <c r="NR48" s="13"/>
      <c r="NS48" s="13"/>
      <c r="NT48" s="13"/>
      <c r="NU48" s="13"/>
      <c r="NV48" s="13"/>
      <c r="NW48" s="13"/>
      <c r="NX48" s="13"/>
      <c r="NY48" s="13"/>
      <c r="NZ48" s="13"/>
      <c r="OA48" s="13"/>
      <c r="OB48" s="13"/>
      <c r="OC48" s="13"/>
      <c r="OD48" s="13"/>
      <c r="OE48" s="13"/>
      <c r="OF48" s="13"/>
      <c r="OG48" s="13"/>
      <c r="OH48" s="13"/>
      <c r="OI48" s="13"/>
      <c r="OJ48" s="13"/>
      <c r="OK48" s="13"/>
      <c r="OL48" s="13"/>
      <c r="OM48" s="13"/>
      <c r="ON48" s="13"/>
      <c r="OO48" s="13"/>
      <c r="OP48" s="13"/>
      <c r="OQ48" s="13"/>
      <c r="OR48" s="13"/>
      <c r="OS48" s="13"/>
      <c r="OT48" s="13"/>
      <c r="OU48" s="13"/>
      <c r="OV48" s="13"/>
      <c r="OW48" s="13"/>
      <c r="OX48" s="13"/>
      <c r="OY48" s="13"/>
      <c r="OZ48" s="13"/>
      <c r="PA48" s="13"/>
      <c r="PB48" s="13"/>
      <c r="PC48" s="13"/>
      <c r="PD48" s="13"/>
    </row>
    <row r="49" spans="1:420" s="143" customFormat="1" ht="61.2" x14ac:dyDescent="0.3">
      <c r="A49" s="141"/>
      <c r="B49" s="57" t="s">
        <v>377</v>
      </c>
      <c r="C49" s="144" t="s">
        <v>349</v>
      </c>
      <c r="D49" s="145" t="s">
        <v>315</v>
      </c>
      <c r="E49" s="141"/>
      <c r="F49" s="145" t="s">
        <v>884</v>
      </c>
      <c r="G49" s="145" t="s">
        <v>885</v>
      </c>
      <c r="H49" s="145" t="s">
        <v>886</v>
      </c>
      <c r="I49" s="145" t="s">
        <v>887</v>
      </c>
      <c r="J49" s="145" t="s">
        <v>888</v>
      </c>
      <c r="K49" s="141"/>
      <c r="L49" s="145" t="s">
        <v>884</v>
      </c>
      <c r="M49" s="145" t="s">
        <v>885</v>
      </c>
      <c r="N49" s="145" t="s">
        <v>886</v>
      </c>
      <c r="O49" s="145" t="s">
        <v>887</v>
      </c>
      <c r="P49" s="145" t="s">
        <v>888</v>
      </c>
      <c r="Q49" s="141"/>
      <c r="R49" s="145" t="s">
        <v>880</v>
      </c>
      <c r="S49" s="145" t="s">
        <v>881</v>
      </c>
      <c r="T49" s="145" t="s">
        <v>316</v>
      </c>
      <c r="U49" s="145" t="s">
        <v>317</v>
      </c>
      <c r="V49" s="145" t="s">
        <v>318</v>
      </c>
      <c r="W49" s="145" t="s">
        <v>319</v>
      </c>
      <c r="X49" s="145" t="s">
        <v>320</v>
      </c>
      <c r="Y49" s="141"/>
      <c r="Z49" s="145" t="s">
        <v>880</v>
      </c>
      <c r="AA49" s="145" t="s">
        <v>881</v>
      </c>
      <c r="AB49" s="145" t="s">
        <v>316</v>
      </c>
      <c r="AC49" s="145" t="s">
        <v>317</v>
      </c>
      <c r="AD49" s="145" t="s">
        <v>318</v>
      </c>
      <c r="AE49" s="145" t="s">
        <v>319</v>
      </c>
      <c r="AF49" s="145" t="s">
        <v>320</v>
      </c>
      <c r="AG49" s="141"/>
      <c r="AH49" s="145" t="s">
        <v>880</v>
      </c>
      <c r="AI49" s="145" t="s">
        <v>881</v>
      </c>
      <c r="AJ49" s="145" t="s">
        <v>316</v>
      </c>
      <c r="AK49" s="145" t="s">
        <v>317</v>
      </c>
      <c r="AL49" s="145" t="s">
        <v>318</v>
      </c>
      <c r="AM49" s="145" t="s">
        <v>319</v>
      </c>
      <c r="AN49" s="145" t="s">
        <v>320</v>
      </c>
      <c r="AO49" s="141"/>
      <c r="AP49" s="145" t="s">
        <v>880</v>
      </c>
      <c r="AQ49" s="145" t="s">
        <v>881</v>
      </c>
      <c r="AR49" s="145" t="s">
        <v>316</v>
      </c>
      <c r="AS49" s="145" t="s">
        <v>317</v>
      </c>
      <c r="AT49" s="145" t="s">
        <v>318</v>
      </c>
      <c r="AU49" s="145" t="s">
        <v>319</v>
      </c>
      <c r="AV49" s="145" t="s">
        <v>320</v>
      </c>
      <c r="AW49" s="141"/>
      <c r="AX49" s="146" t="s">
        <v>880</v>
      </c>
      <c r="AY49" s="146" t="s">
        <v>881</v>
      </c>
      <c r="AZ49" s="146" t="s">
        <v>316</v>
      </c>
      <c r="BA49" s="146" t="s">
        <v>317</v>
      </c>
      <c r="BB49" s="146" t="s">
        <v>318</v>
      </c>
      <c r="BC49" s="146" t="s">
        <v>319</v>
      </c>
      <c r="BD49" s="146" t="s">
        <v>320</v>
      </c>
      <c r="BE49" s="141"/>
      <c r="BF49" s="141"/>
      <c r="BG49" s="145" t="s">
        <v>884</v>
      </c>
      <c r="BH49" s="145" t="s">
        <v>885</v>
      </c>
      <c r="BI49" s="145" t="s">
        <v>886</v>
      </c>
      <c r="BJ49" s="145" t="s">
        <v>887</v>
      </c>
      <c r="BK49" s="145" t="s">
        <v>888</v>
      </c>
      <c r="BL49" s="141"/>
      <c r="BM49" s="145" t="s">
        <v>884</v>
      </c>
      <c r="BN49" s="145" t="s">
        <v>885</v>
      </c>
      <c r="BO49" s="145" t="s">
        <v>886</v>
      </c>
      <c r="BP49" s="145" t="s">
        <v>887</v>
      </c>
      <c r="BQ49" s="145" t="s">
        <v>888</v>
      </c>
      <c r="BR49" s="141"/>
      <c r="BS49" s="145" t="s">
        <v>880</v>
      </c>
      <c r="BT49" s="145" t="s">
        <v>881</v>
      </c>
      <c r="BU49" s="145" t="s">
        <v>316</v>
      </c>
      <c r="BV49" s="145" t="s">
        <v>317</v>
      </c>
      <c r="BW49" s="145" t="s">
        <v>318</v>
      </c>
      <c r="BX49" s="145" t="s">
        <v>319</v>
      </c>
      <c r="BY49" s="145" t="s">
        <v>320</v>
      </c>
      <c r="BZ49" s="141"/>
      <c r="CA49" s="145" t="s">
        <v>880</v>
      </c>
      <c r="CB49" s="145" t="s">
        <v>881</v>
      </c>
      <c r="CC49" s="145" t="s">
        <v>316</v>
      </c>
      <c r="CD49" s="145" t="s">
        <v>317</v>
      </c>
      <c r="CE49" s="145" t="s">
        <v>318</v>
      </c>
      <c r="CF49" s="145" t="s">
        <v>319</v>
      </c>
      <c r="CG49" s="145" t="s">
        <v>320</v>
      </c>
      <c r="CH49" s="141"/>
      <c r="CI49" s="145" t="s">
        <v>880</v>
      </c>
      <c r="CJ49" s="145" t="s">
        <v>881</v>
      </c>
      <c r="CK49" s="145" t="s">
        <v>316</v>
      </c>
      <c r="CL49" s="145" t="s">
        <v>317</v>
      </c>
      <c r="CM49" s="145" t="s">
        <v>318</v>
      </c>
      <c r="CN49" s="145" t="s">
        <v>319</v>
      </c>
      <c r="CO49" s="145" t="s">
        <v>320</v>
      </c>
      <c r="CP49" s="141"/>
      <c r="CQ49" s="145" t="s">
        <v>880</v>
      </c>
      <c r="CR49" s="145" t="s">
        <v>881</v>
      </c>
      <c r="CS49" s="145" t="s">
        <v>316</v>
      </c>
      <c r="CT49" s="145" t="s">
        <v>317</v>
      </c>
      <c r="CU49" s="145" t="s">
        <v>318</v>
      </c>
      <c r="CV49" s="145" t="s">
        <v>319</v>
      </c>
      <c r="CW49" s="145" t="s">
        <v>320</v>
      </c>
      <c r="CX49" s="141"/>
      <c r="CY49" s="146" t="s">
        <v>880</v>
      </c>
      <c r="CZ49" s="146" t="s">
        <v>881</v>
      </c>
      <c r="DA49" s="146" t="s">
        <v>316</v>
      </c>
      <c r="DB49" s="146" t="s">
        <v>317</v>
      </c>
      <c r="DC49" s="146" t="s">
        <v>318</v>
      </c>
      <c r="DD49" s="146" t="s">
        <v>319</v>
      </c>
      <c r="DE49" s="146" t="s">
        <v>320</v>
      </c>
      <c r="DF49" s="141"/>
      <c r="DG49" s="141"/>
      <c r="DH49" s="145" t="s">
        <v>884</v>
      </c>
      <c r="DI49" s="145" t="s">
        <v>885</v>
      </c>
      <c r="DJ49" s="145" t="s">
        <v>886</v>
      </c>
      <c r="DK49" s="145" t="s">
        <v>887</v>
      </c>
      <c r="DL49" s="145" t="s">
        <v>888</v>
      </c>
      <c r="DM49" s="141"/>
      <c r="DN49" s="145" t="s">
        <v>884</v>
      </c>
      <c r="DO49" s="145" t="s">
        <v>885</v>
      </c>
      <c r="DP49" s="145" t="s">
        <v>886</v>
      </c>
      <c r="DQ49" s="145" t="s">
        <v>887</v>
      </c>
      <c r="DR49" s="145" t="s">
        <v>888</v>
      </c>
      <c r="DS49" s="141"/>
      <c r="DT49" s="145" t="s">
        <v>880</v>
      </c>
      <c r="DU49" s="145" t="s">
        <v>881</v>
      </c>
      <c r="DV49" s="145" t="s">
        <v>316</v>
      </c>
      <c r="DW49" s="145" t="s">
        <v>317</v>
      </c>
      <c r="DX49" s="145" t="s">
        <v>318</v>
      </c>
      <c r="DY49" s="145" t="s">
        <v>319</v>
      </c>
      <c r="DZ49" s="145" t="s">
        <v>320</v>
      </c>
      <c r="EA49" s="141"/>
      <c r="EB49" s="145" t="s">
        <v>880</v>
      </c>
      <c r="EC49" s="145" t="s">
        <v>881</v>
      </c>
      <c r="ED49" s="145" t="s">
        <v>316</v>
      </c>
      <c r="EE49" s="145" t="s">
        <v>317</v>
      </c>
      <c r="EF49" s="145" t="s">
        <v>318</v>
      </c>
      <c r="EG49" s="145" t="s">
        <v>319</v>
      </c>
      <c r="EH49" s="145" t="s">
        <v>320</v>
      </c>
      <c r="EI49" s="141"/>
      <c r="EJ49" s="145" t="s">
        <v>880</v>
      </c>
      <c r="EK49" s="145" t="s">
        <v>881</v>
      </c>
      <c r="EL49" s="145" t="s">
        <v>316</v>
      </c>
      <c r="EM49" s="145" t="s">
        <v>317</v>
      </c>
      <c r="EN49" s="145" t="s">
        <v>318</v>
      </c>
      <c r="EO49" s="145" t="s">
        <v>319</v>
      </c>
      <c r="EP49" s="145" t="s">
        <v>320</v>
      </c>
      <c r="EQ49" s="141"/>
      <c r="ER49" s="145" t="s">
        <v>880</v>
      </c>
      <c r="ES49" s="145" t="s">
        <v>881</v>
      </c>
      <c r="ET49" s="145" t="s">
        <v>316</v>
      </c>
      <c r="EU49" s="145" t="s">
        <v>317</v>
      </c>
      <c r="EV49" s="145" t="s">
        <v>318</v>
      </c>
      <c r="EW49" s="145" t="s">
        <v>319</v>
      </c>
      <c r="EX49" s="145" t="s">
        <v>320</v>
      </c>
      <c r="EY49" s="141"/>
      <c r="EZ49" s="146" t="s">
        <v>880</v>
      </c>
      <c r="FA49" s="146" t="s">
        <v>881</v>
      </c>
      <c r="FB49" s="146" t="s">
        <v>316</v>
      </c>
      <c r="FC49" s="146" t="s">
        <v>317</v>
      </c>
      <c r="FD49" s="146" t="s">
        <v>318</v>
      </c>
      <c r="FE49" s="146" t="s">
        <v>319</v>
      </c>
      <c r="FF49" s="146" t="s">
        <v>320</v>
      </c>
      <c r="FG49" s="141"/>
      <c r="FH49" s="141"/>
      <c r="FI49" s="145" t="s">
        <v>884</v>
      </c>
      <c r="FJ49" s="145" t="s">
        <v>885</v>
      </c>
      <c r="FK49" s="145" t="s">
        <v>886</v>
      </c>
      <c r="FL49" s="145" t="s">
        <v>887</v>
      </c>
      <c r="FM49" s="145" t="s">
        <v>888</v>
      </c>
      <c r="FN49" s="141"/>
      <c r="FO49" s="145" t="s">
        <v>884</v>
      </c>
      <c r="FP49" s="145" t="s">
        <v>885</v>
      </c>
      <c r="FQ49" s="145" t="s">
        <v>886</v>
      </c>
      <c r="FR49" s="145" t="s">
        <v>887</v>
      </c>
      <c r="FS49" s="145" t="s">
        <v>888</v>
      </c>
      <c r="FT49" s="141"/>
      <c r="FU49" s="145" t="s">
        <v>880</v>
      </c>
      <c r="FV49" s="145" t="s">
        <v>881</v>
      </c>
      <c r="FW49" s="145" t="s">
        <v>316</v>
      </c>
      <c r="FX49" s="145" t="s">
        <v>317</v>
      </c>
      <c r="FY49" s="145" t="s">
        <v>318</v>
      </c>
      <c r="FZ49" s="145" t="s">
        <v>319</v>
      </c>
      <c r="GA49" s="145" t="s">
        <v>320</v>
      </c>
      <c r="GB49" s="141"/>
      <c r="GC49" s="145" t="s">
        <v>880</v>
      </c>
      <c r="GD49" s="145" t="s">
        <v>881</v>
      </c>
      <c r="GE49" s="145" t="s">
        <v>316</v>
      </c>
      <c r="GF49" s="145" t="s">
        <v>317</v>
      </c>
      <c r="GG49" s="145" t="s">
        <v>318</v>
      </c>
      <c r="GH49" s="145" t="s">
        <v>319</v>
      </c>
      <c r="GI49" s="145" t="s">
        <v>320</v>
      </c>
      <c r="GJ49" s="141"/>
      <c r="GK49" s="145" t="s">
        <v>880</v>
      </c>
      <c r="GL49" s="145" t="s">
        <v>881</v>
      </c>
      <c r="GM49" s="145" t="s">
        <v>316</v>
      </c>
      <c r="GN49" s="145" t="s">
        <v>317</v>
      </c>
      <c r="GO49" s="145" t="s">
        <v>318</v>
      </c>
      <c r="GP49" s="145" t="s">
        <v>319</v>
      </c>
      <c r="GQ49" s="145" t="s">
        <v>320</v>
      </c>
      <c r="GR49" s="141"/>
      <c r="GS49" s="145" t="s">
        <v>880</v>
      </c>
      <c r="GT49" s="145" t="s">
        <v>881</v>
      </c>
      <c r="GU49" s="145" t="s">
        <v>316</v>
      </c>
      <c r="GV49" s="145" t="s">
        <v>317</v>
      </c>
      <c r="GW49" s="145" t="s">
        <v>318</v>
      </c>
      <c r="GX49" s="145" t="s">
        <v>319</v>
      </c>
      <c r="GY49" s="145" t="s">
        <v>320</v>
      </c>
      <c r="GZ49" s="141"/>
      <c r="HA49" s="146" t="s">
        <v>880</v>
      </c>
      <c r="HB49" s="146" t="s">
        <v>881</v>
      </c>
      <c r="HC49" s="146" t="s">
        <v>316</v>
      </c>
      <c r="HD49" s="146" t="s">
        <v>317</v>
      </c>
      <c r="HE49" s="146" t="s">
        <v>318</v>
      </c>
      <c r="HF49" s="146" t="s">
        <v>319</v>
      </c>
      <c r="HG49" s="146" t="s">
        <v>320</v>
      </c>
      <c r="HH49" s="141"/>
      <c r="HI49" s="141"/>
      <c r="HJ49" s="145" t="s">
        <v>884</v>
      </c>
      <c r="HK49" s="145" t="s">
        <v>885</v>
      </c>
      <c r="HL49" s="145" t="s">
        <v>886</v>
      </c>
      <c r="HM49" s="145" t="s">
        <v>887</v>
      </c>
      <c r="HN49" s="145" t="s">
        <v>888</v>
      </c>
      <c r="HO49" s="141"/>
      <c r="HP49" s="145" t="s">
        <v>884</v>
      </c>
      <c r="HQ49" s="145" t="s">
        <v>885</v>
      </c>
      <c r="HR49" s="145" t="s">
        <v>886</v>
      </c>
      <c r="HS49" s="145" t="s">
        <v>887</v>
      </c>
      <c r="HT49" s="145" t="s">
        <v>888</v>
      </c>
      <c r="HU49" s="141"/>
      <c r="HV49" s="145" t="s">
        <v>880</v>
      </c>
      <c r="HW49" s="145" t="s">
        <v>881</v>
      </c>
      <c r="HX49" s="145" t="s">
        <v>316</v>
      </c>
      <c r="HY49" s="145" t="s">
        <v>317</v>
      </c>
      <c r="HZ49" s="145" t="s">
        <v>318</v>
      </c>
      <c r="IA49" s="145" t="s">
        <v>319</v>
      </c>
      <c r="IB49" s="145" t="s">
        <v>320</v>
      </c>
      <c r="IC49" s="141"/>
      <c r="ID49" s="145" t="s">
        <v>880</v>
      </c>
      <c r="IE49" s="145" t="s">
        <v>881</v>
      </c>
      <c r="IF49" s="145" t="s">
        <v>316</v>
      </c>
      <c r="IG49" s="145" t="s">
        <v>317</v>
      </c>
      <c r="IH49" s="145" t="s">
        <v>318</v>
      </c>
      <c r="II49" s="145" t="s">
        <v>319</v>
      </c>
      <c r="IJ49" s="145" t="s">
        <v>320</v>
      </c>
      <c r="IK49" s="141"/>
      <c r="IL49" s="145" t="s">
        <v>880</v>
      </c>
      <c r="IM49" s="145" t="s">
        <v>881</v>
      </c>
      <c r="IN49" s="145" t="s">
        <v>316</v>
      </c>
      <c r="IO49" s="145" t="s">
        <v>317</v>
      </c>
      <c r="IP49" s="145" t="s">
        <v>318</v>
      </c>
      <c r="IQ49" s="145" t="s">
        <v>319</v>
      </c>
      <c r="IR49" s="145" t="s">
        <v>320</v>
      </c>
      <c r="IS49" s="141"/>
      <c r="IT49" s="145" t="s">
        <v>880</v>
      </c>
      <c r="IU49" s="145" t="s">
        <v>881</v>
      </c>
      <c r="IV49" s="145" t="s">
        <v>316</v>
      </c>
      <c r="IW49" s="145" t="s">
        <v>317</v>
      </c>
      <c r="IX49" s="145" t="s">
        <v>318</v>
      </c>
      <c r="IY49" s="145" t="s">
        <v>319</v>
      </c>
      <c r="IZ49" s="145" t="s">
        <v>320</v>
      </c>
      <c r="JA49" s="141"/>
      <c r="JB49" s="146" t="s">
        <v>880</v>
      </c>
      <c r="JC49" s="146" t="s">
        <v>881</v>
      </c>
      <c r="JD49" s="146" t="s">
        <v>316</v>
      </c>
      <c r="JE49" s="146" t="s">
        <v>317</v>
      </c>
      <c r="JF49" s="146" t="s">
        <v>318</v>
      </c>
      <c r="JG49" s="146" t="s">
        <v>319</v>
      </c>
      <c r="JH49" s="146" t="s">
        <v>320</v>
      </c>
      <c r="JI49" s="141"/>
      <c r="JJ49" s="141"/>
      <c r="JK49" s="145" t="s">
        <v>884</v>
      </c>
      <c r="JL49" s="145" t="s">
        <v>885</v>
      </c>
      <c r="JM49" s="145" t="s">
        <v>886</v>
      </c>
      <c r="JN49" s="145" t="s">
        <v>887</v>
      </c>
      <c r="JO49" s="145" t="s">
        <v>888</v>
      </c>
      <c r="JP49" s="141"/>
      <c r="JQ49" s="145" t="s">
        <v>884</v>
      </c>
      <c r="JR49" s="145" t="s">
        <v>885</v>
      </c>
      <c r="JS49" s="145" t="s">
        <v>886</v>
      </c>
      <c r="JT49" s="145" t="s">
        <v>887</v>
      </c>
      <c r="JU49" s="145" t="s">
        <v>888</v>
      </c>
      <c r="JV49" s="141"/>
      <c r="JW49" s="145" t="s">
        <v>880</v>
      </c>
      <c r="JX49" s="145" t="s">
        <v>881</v>
      </c>
      <c r="JY49" s="145" t="s">
        <v>316</v>
      </c>
      <c r="JZ49" s="145" t="s">
        <v>317</v>
      </c>
      <c r="KA49" s="145" t="s">
        <v>318</v>
      </c>
      <c r="KB49" s="145" t="s">
        <v>319</v>
      </c>
      <c r="KC49" s="145" t="s">
        <v>320</v>
      </c>
      <c r="KD49" s="141"/>
      <c r="KE49" s="145" t="s">
        <v>880</v>
      </c>
      <c r="KF49" s="145" t="s">
        <v>881</v>
      </c>
      <c r="KG49" s="145" t="s">
        <v>316</v>
      </c>
      <c r="KH49" s="145" t="s">
        <v>317</v>
      </c>
      <c r="KI49" s="145" t="s">
        <v>318</v>
      </c>
      <c r="KJ49" s="145" t="s">
        <v>319</v>
      </c>
      <c r="KK49" s="145" t="s">
        <v>320</v>
      </c>
      <c r="KL49" s="141"/>
      <c r="KM49" s="145" t="s">
        <v>880</v>
      </c>
      <c r="KN49" s="145" t="s">
        <v>881</v>
      </c>
      <c r="KO49" s="145" t="s">
        <v>316</v>
      </c>
      <c r="KP49" s="145" t="s">
        <v>317</v>
      </c>
      <c r="KQ49" s="145" t="s">
        <v>318</v>
      </c>
      <c r="KR49" s="145" t="s">
        <v>319</v>
      </c>
      <c r="KS49" s="145" t="s">
        <v>320</v>
      </c>
      <c r="KT49" s="141"/>
      <c r="KU49" s="145" t="s">
        <v>880</v>
      </c>
      <c r="KV49" s="145" t="s">
        <v>881</v>
      </c>
      <c r="KW49" s="145" t="s">
        <v>316</v>
      </c>
      <c r="KX49" s="145" t="s">
        <v>317</v>
      </c>
      <c r="KY49" s="145" t="s">
        <v>318</v>
      </c>
      <c r="KZ49" s="145" t="s">
        <v>319</v>
      </c>
      <c r="LA49" s="145" t="s">
        <v>320</v>
      </c>
      <c r="LB49" s="141"/>
      <c r="LC49" s="146" t="s">
        <v>880</v>
      </c>
      <c r="LD49" s="146" t="s">
        <v>881</v>
      </c>
      <c r="LE49" s="146" t="s">
        <v>316</v>
      </c>
      <c r="LF49" s="146" t="s">
        <v>317</v>
      </c>
      <c r="LG49" s="146" t="s">
        <v>318</v>
      </c>
      <c r="LH49" s="146" t="s">
        <v>319</v>
      </c>
      <c r="LI49" s="146" t="s">
        <v>320</v>
      </c>
      <c r="LJ49" s="141"/>
      <c r="LK49" s="141"/>
      <c r="LL49" s="145" t="s">
        <v>884</v>
      </c>
      <c r="LM49" s="145" t="s">
        <v>885</v>
      </c>
      <c r="LN49" s="145" t="s">
        <v>886</v>
      </c>
      <c r="LO49" s="145" t="s">
        <v>887</v>
      </c>
      <c r="LP49" s="145" t="s">
        <v>888</v>
      </c>
      <c r="LQ49" s="141"/>
      <c r="LR49" s="145" t="s">
        <v>884</v>
      </c>
      <c r="LS49" s="145" t="s">
        <v>885</v>
      </c>
      <c r="LT49" s="145" t="s">
        <v>886</v>
      </c>
      <c r="LU49" s="145" t="s">
        <v>887</v>
      </c>
      <c r="LV49" s="145" t="s">
        <v>888</v>
      </c>
      <c r="LW49" s="141"/>
      <c r="LX49" s="145" t="s">
        <v>880</v>
      </c>
      <c r="LY49" s="145" t="s">
        <v>881</v>
      </c>
      <c r="LZ49" s="145" t="s">
        <v>316</v>
      </c>
      <c r="MA49" s="145" t="s">
        <v>317</v>
      </c>
      <c r="MB49" s="145" t="s">
        <v>318</v>
      </c>
      <c r="MC49" s="145" t="s">
        <v>319</v>
      </c>
      <c r="MD49" s="145" t="s">
        <v>320</v>
      </c>
      <c r="ME49" s="141"/>
      <c r="MF49" s="145" t="s">
        <v>880</v>
      </c>
      <c r="MG49" s="145" t="s">
        <v>881</v>
      </c>
      <c r="MH49" s="145" t="s">
        <v>316</v>
      </c>
      <c r="MI49" s="145" t="s">
        <v>317</v>
      </c>
      <c r="MJ49" s="145" t="s">
        <v>318</v>
      </c>
      <c r="MK49" s="145" t="s">
        <v>319</v>
      </c>
      <c r="ML49" s="145" t="s">
        <v>320</v>
      </c>
      <c r="MM49" s="141"/>
      <c r="MN49" s="145" t="s">
        <v>880</v>
      </c>
      <c r="MO49" s="145" t="s">
        <v>881</v>
      </c>
      <c r="MP49" s="145" t="s">
        <v>316</v>
      </c>
      <c r="MQ49" s="145" t="s">
        <v>317</v>
      </c>
      <c r="MR49" s="145" t="s">
        <v>318</v>
      </c>
      <c r="MS49" s="145" t="s">
        <v>319</v>
      </c>
      <c r="MT49" s="145" t="s">
        <v>320</v>
      </c>
      <c r="MU49" s="141"/>
      <c r="MV49" s="145" t="s">
        <v>880</v>
      </c>
      <c r="MW49" s="145" t="s">
        <v>881</v>
      </c>
      <c r="MX49" s="145" t="s">
        <v>316</v>
      </c>
      <c r="MY49" s="145" t="s">
        <v>317</v>
      </c>
      <c r="MZ49" s="145" t="s">
        <v>318</v>
      </c>
      <c r="NA49" s="145" t="s">
        <v>319</v>
      </c>
      <c r="NB49" s="145" t="s">
        <v>320</v>
      </c>
      <c r="NC49" s="141"/>
      <c r="ND49" s="146" t="s">
        <v>880</v>
      </c>
      <c r="NE49" s="146" t="s">
        <v>881</v>
      </c>
      <c r="NF49" s="146" t="s">
        <v>316</v>
      </c>
      <c r="NG49" s="146" t="s">
        <v>317</v>
      </c>
      <c r="NH49" s="146" t="s">
        <v>318</v>
      </c>
      <c r="NI49" s="146" t="s">
        <v>319</v>
      </c>
      <c r="NJ49" s="146" t="s">
        <v>320</v>
      </c>
      <c r="NK49" s="141"/>
      <c r="NL49" s="141"/>
      <c r="NM49" s="141"/>
      <c r="NN49" s="141"/>
      <c r="NO49" s="141"/>
      <c r="NP49" s="141"/>
      <c r="NQ49" s="141"/>
      <c r="NR49" s="141"/>
      <c r="NS49" s="141"/>
      <c r="NT49" s="141"/>
      <c r="NU49" s="141"/>
      <c r="NV49" s="141"/>
      <c r="NW49" s="141"/>
      <c r="NX49" s="141"/>
      <c r="NY49" s="141"/>
      <c r="NZ49" s="141"/>
      <c r="OA49" s="141"/>
      <c r="OB49" s="141"/>
      <c r="OC49" s="141"/>
      <c r="OD49" s="141"/>
      <c r="OE49" s="141"/>
      <c r="OF49" s="141"/>
      <c r="OG49" s="141"/>
      <c r="OH49" s="141"/>
      <c r="OI49" s="141"/>
      <c r="OJ49" s="141"/>
      <c r="OK49" s="141"/>
      <c r="OL49" s="141"/>
      <c r="OM49" s="141"/>
      <c r="ON49" s="141"/>
      <c r="OO49" s="141"/>
      <c r="OP49" s="141"/>
      <c r="OQ49" s="141"/>
      <c r="OR49" s="141"/>
      <c r="OS49" s="141"/>
      <c r="OT49" s="141"/>
      <c r="OU49" s="141"/>
      <c r="OV49" s="141"/>
      <c r="OW49" s="141"/>
      <c r="OX49" s="141"/>
      <c r="OY49" s="141"/>
      <c r="OZ49" s="141"/>
      <c r="PA49" s="141"/>
      <c r="PB49" s="141"/>
      <c r="PC49" s="141"/>
      <c r="PD49" s="141"/>
    </row>
    <row r="50" spans="1:420" ht="20.399999999999999" x14ac:dyDescent="0.3">
      <c r="A50" s="13"/>
      <c r="B50" s="149" t="s">
        <v>1231</v>
      </c>
      <c r="C50" s="94" t="s">
        <v>350</v>
      </c>
      <c r="D50" s="11"/>
      <c r="E50" s="13"/>
      <c r="F50" s="195"/>
      <c r="G50" s="196"/>
      <c r="H50" s="196"/>
      <c r="I50" s="196"/>
      <c r="J50" s="116">
        <f>AX50</f>
        <v>0</v>
      </c>
      <c r="K50" s="13"/>
      <c r="L50" s="195"/>
      <c r="M50" s="196"/>
      <c r="N50" s="196"/>
      <c r="O50" s="196"/>
      <c r="P50" s="116">
        <f>AY50</f>
        <v>0</v>
      </c>
      <c r="Q50" s="13"/>
      <c r="R50" s="195"/>
      <c r="S50" s="196"/>
      <c r="T50" s="196"/>
      <c r="U50" s="196"/>
      <c r="V50" s="196"/>
      <c r="W50" s="196"/>
      <c r="X50" s="197"/>
      <c r="Y50" s="13"/>
      <c r="Z50" s="195"/>
      <c r="AA50" s="196"/>
      <c r="AB50" s="196"/>
      <c r="AC50" s="196"/>
      <c r="AD50" s="196"/>
      <c r="AE50" s="196"/>
      <c r="AF50" s="197"/>
      <c r="AG50" s="13"/>
      <c r="AH50" s="195"/>
      <c r="AI50" s="196"/>
      <c r="AJ50" s="196"/>
      <c r="AK50" s="196"/>
      <c r="AL50" s="196"/>
      <c r="AM50" s="196"/>
      <c r="AN50" s="197"/>
      <c r="AO50" s="13"/>
      <c r="AP50" s="195"/>
      <c r="AQ50" s="196"/>
      <c r="AR50" s="196"/>
      <c r="AS50" s="196"/>
      <c r="AT50" s="196"/>
      <c r="AU50" s="196"/>
      <c r="AV50" s="197"/>
      <c r="AW50" s="13"/>
      <c r="AX50" s="95"/>
      <c r="AY50" s="95"/>
      <c r="AZ50" s="191"/>
      <c r="BA50" s="191"/>
      <c r="BB50" s="191"/>
      <c r="BC50" s="191"/>
      <c r="BD50" s="194"/>
      <c r="BE50" s="13"/>
      <c r="BF50" s="13"/>
      <c r="BG50" s="116">
        <f>BS50</f>
        <v>0</v>
      </c>
      <c r="BH50" s="116">
        <f>CA50</f>
        <v>0</v>
      </c>
      <c r="BI50" s="116">
        <f>CI50</f>
        <v>0</v>
      </c>
      <c r="BJ50" s="116">
        <f>CQ50</f>
        <v>0</v>
      </c>
      <c r="BK50" s="116">
        <f>CY50</f>
        <v>0</v>
      </c>
      <c r="BL50" s="13"/>
      <c r="BM50" s="116">
        <f>BT50</f>
        <v>0</v>
      </c>
      <c r="BN50" s="116">
        <f>CB50</f>
        <v>0</v>
      </c>
      <c r="BO50" s="116">
        <f>CJ50</f>
        <v>0</v>
      </c>
      <c r="BP50" s="116">
        <f>CR50</f>
        <v>0</v>
      </c>
      <c r="BQ50" s="116">
        <f>CZ50</f>
        <v>0</v>
      </c>
      <c r="BR50" s="13"/>
      <c r="BS50" s="95"/>
      <c r="BT50" s="95"/>
      <c r="BU50" s="191"/>
      <c r="BV50" s="191"/>
      <c r="BW50" s="191"/>
      <c r="BX50" s="191"/>
      <c r="BY50" s="194"/>
      <c r="BZ50" s="13"/>
      <c r="CA50" s="95"/>
      <c r="CB50" s="95"/>
      <c r="CC50" s="191"/>
      <c r="CD50" s="191"/>
      <c r="CE50" s="191"/>
      <c r="CF50" s="191"/>
      <c r="CG50" s="194"/>
      <c r="CH50" s="13"/>
      <c r="CI50" s="95"/>
      <c r="CJ50" s="95"/>
      <c r="CK50" s="191"/>
      <c r="CL50" s="191"/>
      <c r="CM50" s="191"/>
      <c r="CN50" s="191"/>
      <c r="CO50" s="194"/>
      <c r="CP50" s="13"/>
      <c r="CQ50" s="95"/>
      <c r="CR50" s="95"/>
      <c r="CS50" s="191"/>
      <c r="CT50" s="191"/>
      <c r="CU50" s="191"/>
      <c r="CV50" s="191"/>
      <c r="CW50" s="194"/>
      <c r="CX50" s="13"/>
      <c r="CY50" s="95"/>
      <c r="CZ50" s="95"/>
      <c r="DA50" s="191"/>
      <c r="DB50" s="191"/>
      <c r="DC50" s="191"/>
      <c r="DD50" s="191"/>
      <c r="DE50" s="194"/>
      <c r="DF50" s="13"/>
      <c r="DG50" s="13"/>
      <c r="DH50" s="116">
        <f>DT50</f>
        <v>0</v>
      </c>
      <c r="DI50" s="116">
        <f>EB50</f>
        <v>0</v>
      </c>
      <c r="DJ50" s="116">
        <f>EJ50</f>
        <v>0</v>
      </c>
      <c r="DK50" s="116">
        <f>ER50</f>
        <v>0</v>
      </c>
      <c r="DL50" s="116">
        <f>EZ50</f>
        <v>0</v>
      </c>
      <c r="DM50" s="13"/>
      <c r="DN50" s="116">
        <f>DU50</f>
        <v>0</v>
      </c>
      <c r="DO50" s="116">
        <f>EC50</f>
        <v>0</v>
      </c>
      <c r="DP50" s="116">
        <f>EK50</f>
        <v>0</v>
      </c>
      <c r="DQ50" s="116">
        <f>ES50</f>
        <v>0</v>
      </c>
      <c r="DR50" s="116">
        <f>FA50</f>
        <v>0</v>
      </c>
      <c r="DS50" s="13"/>
      <c r="DT50" s="95"/>
      <c r="DU50" s="95"/>
      <c r="DV50" s="191"/>
      <c r="DW50" s="191"/>
      <c r="DX50" s="191"/>
      <c r="DY50" s="191"/>
      <c r="DZ50" s="194"/>
      <c r="EA50" s="13"/>
      <c r="EB50" s="95"/>
      <c r="EC50" s="95"/>
      <c r="ED50" s="191"/>
      <c r="EE50" s="191"/>
      <c r="EF50" s="191"/>
      <c r="EG50" s="191"/>
      <c r="EH50" s="194"/>
      <c r="EI50" s="13"/>
      <c r="EJ50" s="95"/>
      <c r="EK50" s="95"/>
      <c r="EL50" s="191"/>
      <c r="EM50" s="191"/>
      <c r="EN50" s="191"/>
      <c r="EO50" s="191"/>
      <c r="EP50" s="194"/>
      <c r="EQ50" s="13"/>
      <c r="ER50" s="95"/>
      <c r="ES50" s="95"/>
      <c r="ET50" s="191"/>
      <c r="EU50" s="191"/>
      <c r="EV50" s="191"/>
      <c r="EW50" s="191"/>
      <c r="EX50" s="194"/>
      <c r="EY50" s="13"/>
      <c r="EZ50" s="95"/>
      <c r="FA50" s="95"/>
      <c r="FB50" s="191"/>
      <c r="FC50" s="191"/>
      <c r="FD50" s="191"/>
      <c r="FE50" s="191"/>
      <c r="FF50" s="194"/>
      <c r="FG50" s="13"/>
      <c r="FH50" s="13"/>
      <c r="FI50" s="116">
        <f>FU50</f>
        <v>0</v>
      </c>
      <c r="FJ50" s="116">
        <f>GC50</f>
        <v>0</v>
      </c>
      <c r="FK50" s="116">
        <f>GK50</f>
        <v>0</v>
      </c>
      <c r="FL50" s="116">
        <f>GS50</f>
        <v>0</v>
      </c>
      <c r="FM50" s="116">
        <f>HA50</f>
        <v>0</v>
      </c>
      <c r="FN50" s="13"/>
      <c r="FO50" s="116">
        <f>FV50</f>
        <v>0</v>
      </c>
      <c r="FP50" s="116">
        <f>GD50</f>
        <v>0</v>
      </c>
      <c r="FQ50" s="116">
        <f>GL50</f>
        <v>0</v>
      </c>
      <c r="FR50" s="116">
        <f>GT50</f>
        <v>0</v>
      </c>
      <c r="FS50" s="116">
        <f>HB50</f>
        <v>0</v>
      </c>
      <c r="FT50" s="13"/>
      <c r="FU50" s="95"/>
      <c r="FV50" s="95"/>
      <c r="FW50" s="191"/>
      <c r="FX50" s="191"/>
      <c r="FY50" s="191"/>
      <c r="FZ50" s="191"/>
      <c r="GA50" s="194"/>
      <c r="GB50" s="13"/>
      <c r="GC50" s="95"/>
      <c r="GD50" s="95"/>
      <c r="GE50" s="191"/>
      <c r="GF50" s="191"/>
      <c r="GG50" s="191"/>
      <c r="GH50" s="191"/>
      <c r="GI50" s="194"/>
      <c r="GJ50" s="13"/>
      <c r="GK50" s="95"/>
      <c r="GL50" s="95"/>
      <c r="GM50" s="191"/>
      <c r="GN50" s="191"/>
      <c r="GO50" s="191"/>
      <c r="GP50" s="191"/>
      <c r="GQ50" s="194"/>
      <c r="GR50" s="13"/>
      <c r="GS50" s="95"/>
      <c r="GT50" s="95"/>
      <c r="GU50" s="191"/>
      <c r="GV50" s="191"/>
      <c r="GW50" s="191"/>
      <c r="GX50" s="191"/>
      <c r="GY50" s="194"/>
      <c r="GZ50" s="13"/>
      <c r="HA50" s="95"/>
      <c r="HB50" s="95"/>
      <c r="HC50" s="191"/>
      <c r="HD50" s="191"/>
      <c r="HE50" s="191"/>
      <c r="HF50" s="191"/>
      <c r="HG50" s="194"/>
      <c r="HH50" s="13"/>
      <c r="HI50" s="13"/>
      <c r="HJ50" s="116">
        <f>HV50</f>
        <v>0</v>
      </c>
      <c r="HK50" s="116">
        <f>ID50</f>
        <v>0</v>
      </c>
      <c r="HL50" s="116">
        <f>IL50</f>
        <v>0</v>
      </c>
      <c r="HM50" s="116">
        <f>IT50</f>
        <v>0</v>
      </c>
      <c r="HN50" s="116">
        <f>JB50</f>
        <v>0</v>
      </c>
      <c r="HO50" s="13"/>
      <c r="HP50" s="116">
        <f>HW50</f>
        <v>0</v>
      </c>
      <c r="HQ50" s="116">
        <f>IE50</f>
        <v>0</v>
      </c>
      <c r="HR50" s="116">
        <f>IM50</f>
        <v>0</v>
      </c>
      <c r="HS50" s="116">
        <f>IU50</f>
        <v>0</v>
      </c>
      <c r="HT50" s="116">
        <f>JC50</f>
        <v>0</v>
      </c>
      <c r="HU50" s="13"/>
      <c r="HV50" s="95"/>
      <c r="HW50" s="95"/>
      <c r="HX50" s="191"/>
      <c r="HY50" s="191"/>
      <c r="HZ50" s="191"/>
      <c r="IA50" s="191"/>
      <c r="IB50" s="194"/>
      <c r="IC50" s="13"/>
      <c r="ID50" s="95"/>
      <c r="IE50" s="95"/>
      <c r="IF50" s="191"/>
      <c r="IG50" s="191"/>
      <c r="IH50" s="191"/>
      <c r="II50" s="191"/>
      <c r="IJ50" s="194"/>
      <c r="IK50" s="13"/>
      <c r="IL50" s="95"/>
      <c r="IM50" s="95"/>
      <c r="IN50" s="191"/>
      <c r="IO50" s="191"/>
      <c r="IP50" s="191"/>
      <c r="IQ50" s="191"/>
      <c r="IR50" s="194"/>
      <c r="IS50" s="13"/>
      <c r="IT50" s="95"/>
      <c r="IU50" s="95"/>
      <c r="IV50" s="191"/>
      <c r="IW50" s="191"/>
      <c r="IX50" s="191"/>
      <c r="IY50" s="191"/>
      <c r="IZ50" s="194"/>
      <c r="JA50" s="13"/>
      <c r="JB50" s="95"/>
      <c r="JC50" s="95"/>
      <c r="JD50" s="191"/>
      <c r="JE50" s="191"/>
      <c r="JF50" s="191"/>
      <c r="JG50" s="191"/>
      <c r="JH50" s="194"/>
      <c r="JI50" s="13"/>
      <c r="JJ50" s="13"/>
      <c r="JK50" s="116">
        <f>JW50</f>
        <v>0</v>
      </c>
      <c r="JL50" s="116">
        <f>KE50</f>
        <v>0</v>
      </c>
      <c r="JM50" s="116">
        <f>KM50</f>
        <v>0</v>
      </c>
      <c r="JN50" s="116">
        <f>KU50</f>
        <v>0</v>
      </c>
      <c r="JO50" s="116">
        <f>LC50</f>
        <v>0</v>
      </c>
      <c r="JP50" s="13"/>
      <c r="JQ50" s="116">
        <f>JX50</f>
        <v>0</v>
      </c>
      <c r="JR50" s="116">
        <f>KF50</f>
        <v>0</v>
      </c>
      <c r="JS50" s="116">
        <f>KN50</f>
        <v>0</v>
      </c>
      <c r="JT50" s="116">
        <f>KV50</f>
        <v>0</v>
      </c>
      <c r="JU50" s="116">
        <f>LD50</f>
        <v>0</v>
      </c>
      <c r="JV50" s="13"/>
      <c r="JW50" s="95"/>
      <c r="JX50" s="95"/>
      <c r="JY50" s="191"/>
      <c r="JZ50" s="191"/>
      <c r="KA50" s="191"/>
      <c r="KB50" s="191"/>
      <c r="KC50" s="194"/>
      <c r="KD50" s="13"/>
      <c r="KE50" s="95"/>
      <c r="KF50" s="95"/>
      <c r="KG50" s="191"/>
      <c r="KH50" s="191"/>
      <c r="KI50" s="191"/>
      <c r="KJ50" s="191"/>
      <c r="KK50" s="194"/>
      <c r="KL50" s="13"/>
      <c r="KM50" s="95"/>
      <c r="KN50" s="95"/>
      <c r="KO50" s="191"/>
      <c r="KP50" s="191"/>
      <c r="KQ50" s="191"/>
      <c r="KR50" s="191"/>
      <c r="KS50" s="194"/>
      <c r="KT50" s="13"/>
      <c r="KU50" s="95"/>
      <c r="KV50" s="95"/>
      <c r="KW50" s="191"/>
      <c r="KX50" s="191"/>
      <c r="KY50" s="191"/>
      <c r="KZ50" s="191"/>
      <c r="LA50" s="194"/>
      <c r="LB50" s="13"/>
      <c r="LC50" s="95"/>
      <c r="LD50" s="95"/>
      <c r="LE50" s="191"/>
      <c r="LF50" s="191"/>
      <c r="LG50" s="191"/>
      <c r="LH50" s="191"/>
      <c r="LI50" s="194"/>
      <c r="LJ50" s="13"/>
      <c r="LK50" s="13"/>
      <c r="LL50" s="116">
        <f>LX50</f>
        <v>0</v>
      </c>
      <c r="LM50" s="116">
        <f>MF50</f>
        <v>0</v>
      </c>
      <c r="LN50" s="116">
        <f>MN50</f>
        <v>0</v>
      </c>
      <c r="LO50" s="116">
        <f>MV50</f>
        <v>0</v>
      </c>
      <c r="LP50" s="116">
        <f>ND50</f>
        <v>0</v>
      </c>
      <c r="LQ50" s="13"/>
      <c r="LR50" s="116">
        <f>LY50</f>
        <v>0</v>
      </c>
      <c r="LS50" s="116">
        <f>MG50</f>
        <v>0</v>
      </c>
      <c r="LT50" s="116">
        <f>MO50</f>
        <v>0</v>
      </c>
      <c r="LU50" s="116">
        <f>MW50</f>
        <v>0</v>
      </c>
      <c r="LV50" s="116">
        <f>NE50</f>
        <v>0</v>
      </c>
      <c r="LW50" s="13"/>
      <c r="LX50" s="95"/>
      <c r="LY50" s="95"/>
      <c r="LZ50" s="191"/>
      <c r="MA50" s="191"/>
      <c r="MB50" s="191"/>
      <c r="MC50" s="191"/>
      <c r="MD50" s="194"/>
      <c r="ME50" s="13"/>
      <c r="MF50" s="95"/>
      <c r="MG50" s="95"/>
      <c r="MH50" s="191"/>
      <c r="MI50" s="191"/>
      <c r="MJ50" s="191"/>
      <c r="MK50" s="191"/>
      <c r="ML50" s="194"/>
      <c r="MM50" s="13"/>
      <c r="MN50" s="95"/>
      <c r="MO50" s="95"/>
      <c r="MP50" s="191"/>
      <c r="MQ50" s="191"/>
      <c r="MR50" s="191"/>
      <c r="MS50" s="191"/>
      <c r="MT50" s="194"/>
      <c r="MU50" s="13"/>
      <c r="MV50" s="95"/>
      <c r="MW50" s="95"/>
      <c r="MX50" s="191"/>
      <c r="MY50" s="191"/>
      <c r="MZ50" s="191"/>
      <c r="NA50" s="191"/>
      <c r="NB50" s="194"/>
      <c r="NC50" s="13"/>
      <c r="ND50" s="95"/>
      <c r="NE50" s="95"/>
      <c r="NF50" s="191"/>
      <c r="NG50" s="191"/>
      <c r="NH50" s="191"/>
      <c r="NI50" s="191"/>
      <c r="NJ50" s="194"/>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row>
    <row r="51" spans="1:420" ht="20.399999999999999" x14ac:dyDescent="0.3">
      <c r="A51" s="13"/>
      <c r="B51" s="149" t="s">
        <v>1232</v>
      </c>
      <c r="C51" s="94" t="s">
        <v>351</v>
      </c>
      <c r="D51" s="11"/>
      <c r="E51" s="13"/>
      <c r="F51" s="198"/>
      <c r="G51" s="199"/>
      <c r="H51" s="199"/>
      <c r="I51" s="199"/>
      <c r="J51" s="116">
        <f t="shared" ref="J51:J53" si="945">AX51</f>
        <v>0</v>
      </c>
      <c r="K51" s="13"/>
      <c r="L51" s="198"/>
      <c r="M51" s="199"/>
      <c r="N51" s="199"/>
      <c r="O51" s="199"/>
      <c r="P51" s="116">
        <f t="shared" ref="P51:P53" si="946">AY51</f>
        <v>0</v>
      </c>
      <c r="Q51" s="13"/>
      <c r="R51" s="198"/>
      <c r="S51" s="199"/>
      <c r="T51" s="199"/>
      <c r="U51" s="199"/>
      <c r="V51" s="199"/>
      <c r="W51" s="199"/>
      <c r="X51" s="200"/>
      <c r="Y51" s="13"/>
      <c r="Z51" s="198"/>
      <c r="AA51" s="199"/>
      <c r="AB51" s="199"/>
      <c r="AC51" s="199"/>
      <c r="AD51" s="199"/>
      <c r="AE51" s="199"/>
      <c r="AF51" s="200"/>
      <c r="AG51" s="13"/>
      <c r="AH51" s="198"/>
      <c r="AI51" s="199"/>
      <c r="AJ51" s="199"/>
      <c r="AK51" s="199"/>
      <c r="AL51" s="199"/>
      <c r="AM51" s="199"/>
      <c r="AN51" s="200"/>
      <c r="AO51" s="13"/>
      <c r="AP51" s="198"/>
      <c r="AQ51" s="199"/>
      <c r="AR51" s="199"/>
      <c r="AS51" s="199"/>
      <c r="AT51" s="199"/>
      <c r="AU51" s="199"/>
      <c r="AV51" s="200"/>
      <c r="AW51" s="13"/>
      <c r="AX51" s="95"/>
      <c r="AY51" s="27">
        <f t="shared" ref="AY51:AY52" si="947">AZ51+BA51</f>
        <v>0</v>
      </c>
      <c r="AZ51" s="158"/>
      <c r="BA51" s="158"/>
      <c r="BB51" s="159">
        <f t="shared" ref="BB51:BB52" si="948">BC51+BD51</f>
        <v>0</v>
      </c>
      <c r="BC51" s="158"/>
      <c r="BD51" s="158"/>
      <c r="BE51" s="13"/>
      <c r="BF51" s="13"/>
      <c r="BG51" s="116">
        <f t="shared" ref="BG51:BG54" si="949">BS51</f>
        <v>0</v>
      </c>
      <c r="BH51" s="116">
        <f t="shared" ref="BH51:BH54" si="950">CA51</f>
        <v>0</v>
      </c>
      <c r="BI51" s="116">
        <f t="shared" ref="BI51:BI54" si="951">CI51</f>
        <v>0</v>
      </c>
      <c r="BJ51" s="116">
        <f t="shared" ref="BJ51:BJ54" si="952">CQ51</f>
        <v>0</v>
      </c>
      <c r="BK51" s="116">
        <f t="shared" ref="BK51:BK54" si="953">CY51</f>
        <v>0</v>
      </c>
      <c r="BL51" s="13"/>
      <c r="BM51" s="116">
        <f t="shared" ref="BM51:BM57" si="954">BT51</f>
        <v>0</v>
      </c>
      <c r="BN51" s="116">
        <f t="shared" ref="BN51:BN57" si="955">CB51</f>
        <v>0</v>
      </c>
      <c r="BO51" s="116">
        <f t="shared" ref="BO51:BO57" si="956">CJ51</f>
        <v>0</v>
      </c>
      <c r="BP51" s="116">
        <f t="shared" ref="BP51:BP57" si="957">CR51</f>
        <v>0</v>
      </c>
      <c r="BQ51" s="116">
        <f t="shared" ref="BQ51:BQ57" si="958">CZ51</f>
        <v>0</v>
      </c>
      <c r="BR51" s="13"/>
      <c r="BS51" s="95"/>
      <c r="BT51" s="27">
        <f t="shared" ref="BT51:BT52" si="959">BU51+BV51</f>
        <v>0</v>
      </c>
      <c r="BU51" s="158"/>
      <c r="BV51" s="158"/>
      <c r="BW51" s="159">
        <f t="shared" ref="BW51:BW52" si="960">BX51+BY51</f>
        <v>0</v>
      </c>
      <c r="BX51" s="158"/>
      <c r="BY51" s="158"/>
      <c r="BZ51" s="13"/>
      <c r="CA51" s="95"/>
      <c r="CB51" s="27">
        <f t="shared" ref="CB51:CB52" si="961">CC51+CD51</f>
        <v>0</v>
      </c>
      <c r="CC51" s="158"/>
      <c r="CD51" s="158"/>
      <c r="CE51" s="159">
        <f t="shared" ref="CE51:CE52" si="962">CF51+CG51</f>
        <v>0</v>
      </c>
      <c r="CF51" s="158"/>
      <c r="CG51" s="158"/>
      <c r="CH51" s="13"/>
      <c r="CI51" s="95"/>
      <c r="CJ51" s="27">
        <f t="shared" ref="CJ51:CJ52" si="963">CK51+CL51</f>
        <v>0</v>
      </c>
      <c r="CK51" s="158"/>
      <c r="CL51" s="158"/>
      <c r="CM51" s="159">
        <f t="shared" ref="CM51:CM52" si="964">CN51+CO51</f>
        <v>0</v>
      </c>
      <c r="CN51" s="158"/>
      <c r="CO51" s="158"/>
      <c r="CP51" s="13"/>
      <c r="CQ51" s="95"/>
      <c r="CR51" s="27">
        <f t="shared" ref="CR51:CR52" si="965">CS51+CT51</f>
        <v>0</v>
      </c>
      <c r="CS51" s="158"/>
      <c r="CT51" s="158"/>
      <c r="CU51" s="159">
        <f t="shared" ref="CU51:CU52" si="966">CV51+CW51</f>
        <v>0</v>
      </c>
      <c r="CV51" s="158"/>
      <c r="CW51" s="158"/>
      <c r="CX51" s="13"/>
      <c r="CY51" s="95"/>
      <c r="CZ51" s="27">
        <f t="shared" ref="CZ51:CZ52" si="967">DA51+DB51</f>
        <v>0</v>
      </c>
      <c r="DA51" s="158"/>
      <c r="DB51" s="158"/>
      <c r="DC51" s="159">
        <f t="shared" ref="DC51:DC52" si="968">DD51+DE51</f>
        <v>0</v>
      </c>
      <c r="DD51" s="158"/>
      <c r="DE51" s="158"/>
      <c r="DF51" s="13"/>
      <c r="DG51" s="13"/>
      <c r="DH51" s="116">
        <f t="shared" ref="DH51:DH54" si="969">DT51</f>
        <v>0</v>
      </c>
      <c r="DI51" s="116">
        <f t="shared" ref="DI51:DI54" si="970">EB51</f>
        <v>0</v>
      </c>
      <c r="DJ51" s="116">
        <f t="shared" ref="DJ51:DJ54" si="971">EJ51</f>
        <v>0</v>
      </c>
      <c r="DK51" s="116">
        <f t="shared" ref="DK51:DK54" si="972">ER51</f>
        <v>0</v>
      </c>
      <c r="DL51" s="116">
        <f t="shared" ref="DL51:DL54" si="973">EZ51</f>
        <v>0</v>
      </c>
      <c r="DM51" s="13"/>
      <c r="DN51" s="116">
        <f t="shared" ref="DN51:DN57" si="974">DU51</f>
        <v>0</v>
      </c>
      <c r="DO51" s="116">
        <f t="shared" ref="DO51:DO57" si="975">EC51</f>
        <v>0</v>
      </c>
      <c r="DP51" s="116">
        <f t="shared" ref="DP51:DP57" si="976">EK51</f>
        <v>0</v>
      </c>
      <c r="DQ51" s="116">
        <f t="shared" ref="DQ51:DQ57" si="977">ES51</f>
        <v>0</v>
      </c>
      <c r="DR51" s="116">
        <f t="shared" ref="DR51:DR57" si="978">FA51</f>
        <v>0</v>
      </c>
      <c r="DS51" s="13"/>
      <c r="DT51" s="95"/>
      <c r="DU51" s="27">
        <f t="shared" ref="DU51:DU52" si="979">DV51+DW51</f>
        <v>0</v>
      </c>
      <c r="DV51" s="158"/>
      <c r="DW51" s="158"/>
      <c r="DX51" s="159">
        <f t="shared" ref="DX51:DX52" si="980">DY51+DZ51</f>
        <v>0</v>
      </c>
      <c r="DY51" s="158"/>
      <c r="DZ51" s="158"/>
      <c r="EA51" s="13"/>
      <c r="EB51" s="95"/>
      <c r="EC51" s="27">
        <f t="shared" ref="EC51:EC52" si="981">ED51+EE51</f>
        <v>0</v>
      </c>
      <c r="ED51" s="158"/>
      <c r="EE51" s="158"/>
      <c r="EF51" s="159">
        <f t="shared" ref="EF51:EF52" si="982">EG51+EH51</f>
        <v>0</v>
      </c>
      <c r="EG51" s="158"/>
      <c r="EH51" s="158"/>
      <c r="EI51" s="13"/>
      <c r="EJ51" s="95"/>
      <c r="EK51" s="27">
        <f t="shared" ref="EK51:EK52" si="983">EL51+EM51</f>
        <v>0</v>
      </c>
      <c r="EL51" s="158"/>
      <c r="EM51" s="158"/>
      <c r="EN51" s="159">
        <f t="shared" ref="EN51:EN52" si="984">EO51+EP51</f>
        <v>0</v>
      </c>
      <c r="EO51" s="158"/>
      <c r="EP51" s="158"/>
      <c r="EQ51" s="13"/>
      <c r="ER51" s="95"/>
      <c r="ES51" s="27">
        <f t="shared" ref="ES51:ES52" si="985">ET51+EU51</f>
        <v>0</v>
      </c>
      <c r="ET51" s="158"/>
      <c r="EU51" s="158"/>
      <c r="EV51" s="159">
        <f t="shared" ref="EV51:EV52" si="986">EW51+EX51</f>
        <v>0</v>
      </c>
      <c r="EW51" s="158"/>
      <c r="EX51" s="158"/>
      <c r="EY51" s="13"/>
      <c r="EZ51" s="95"/>
      <c r="FA51" s="27">
        <f t="shared" ref="FA51:FA52" si="987">FB51+FC51</f>
        <v>0</v>
      </c>
      <c r="FB51" s="158"/>
      <c r="FC51" s="158"/>
      <c r="FD51" s="159">
        <f t="shared" ref="FD51:FD52" si="988">FE51+FF51</f>
        <v>0</v>
      </c>
      <c r="FE51" s="158"/>
      <c r="FF51" s="158"/>
      <c r="FG51" s="13"/>
      <c r="FH51" s="13"/>
      <c r="FI51" s="116">
        <f t="shared" ref="FI51:FI54" si="989">FU51</f>
        <v>0</v>
      </c>
      <c r="FJ51" s="116">
        <f t="shared" ref="FJ51:FJ54" si="990">GC51</f>
        <v>0</v>
      </c>
      <c r="FK51" s="116">
        <f t="shared" ref="FK51:FK54" si="991">GK51</f>
        <v>0</v>
      </c>
      <c r="FL51" s="116">
        <f t="shared" ref="FL51:FL54" si="992">GS51</f>
        <v>0</v>
      </c>
      <c r="FM51" s="116">
        <f t="shared" ref="FM51:FM54" si="993">HA51</f>
        <v>0</v>
      </c>
      <c r="FN51" s="13"/>
      <c r="FO51" s="116">
        <f t="shared" ref="FO51:FO57" si="994">FV51</f>
        <v>0</v>
      </c>
      <c r="FP51" s="116">
        <f t="shared" ref="FP51:FP57" si="995">GD51</f>
        <v>0</v>
      </c>
      <c r="FQ51" s="116">
        <f t="shared" ref="FQ51:FQ57" si="996">GL51</f>
        <v>0</v>
      </c>
      <c r="FR51" s="116">
        <f t="shared" ref="FR51:FR57" si="997">GT51</f>
        <v>0</v>
      </c>
      <c r="FS51" s="116">
        <f t="shared" ref="FS51:FS57" si="998">HB51</f>
        <v>0</v>
      </c>
      <c r="FT51" s="13"/>
      <c r="FU51" s="95"/>
      <c r="FV51" s="27">
        <f t="shared" ref="FV51:FV52" si="999">FW51+FX51</f>
        <v>0</v>
      </c>
      <c r="FW51" s="158"/>
      <c r="FX51" s="158"/>
      <c r="FY51" s="159">
        <f t="shared" ref="FY51:FY52" si="1000">FZ51+GA51</f>
        <v>0</v>
      </c>
      <c r="FZ51" s="158"/>
      <c r="GA51" s="158"/>
      <c r="GB51" s="13"/>
      <c r="GC51" s="95"/>
      <c r="GD51" s="27">
        <f t="shared" ref="GD51:GD52" si="1001">GE51+GF51</f>
        <v>0</v>
      </c>
      <c r="GE51" s="158"/>
      <c r="GF51" s="158"/>
      <c r="GG51" s="159">
        <f t="shared" ref="GG51:GG52" si="1002">GH51+GI51</f>
        <v>0</v>
      </c>
      <c r="GH51" s="158"/>
      <c r="GI51" s="158"/>
      <c r="GJ51" s="13"/>
      <c r="GK51" s="95"/>
      <c r="GL51" s="27">
        <f t="shared" ref="GL51:GL52" si="1003">GM51+GN51</f>
        <v>0</v>
      </c>
      <c r="GM51" s="158"/>
      <c r="GN51" s="158"/>
      <c r="GO51" s="159">
        <f t="shared" ref="GO51:GO52" si="1004">GP51+GQ51</f>
        <v>0</v>
      </c>
      <c r="GP51" s="158"/>
      <c r="GQ51" s="158"/>
      <c r="GR51" s="13"/>
      <c r="GS51" s="95"/>
      <c r="GT51" s="27">
        <f t="shared" ref="GT51:GT52" si="1005">GU51+GV51</f>
        <v>0</v>
      </c>
      <c r="GU51" s="158"/>
      <c r="GV51" s="158"/>
      <c r="GW51" s="159">
        <f t="shared" ref="GW51:GW52" si="1006">GX51+GY51</f>
        <v>0</v>
      </c>
      <c r="GX51" s="158"/>
      <c r="GY51" s="158"/>
      <c r="GZ51" s="13"/>
      <c r="HA51" s="95"/>
      <c r="HB51" s="27">
        <f t="shared" ref="HB51:HB52" si="1007">HC51+HD51</f>
        <v>0</v>
      </c>
      <c r="HC51" s="158"/>
      <c r="HD51" s="158"/>
      <c r="HE51" s="159">
        <f t="shared" ref="HE51:HE52" si="1008">HF51+HG51</f>
        <v>0</v>
      </c>
      <c r="HF51" s="158"/>
      <c r="HG51" s="158"/>
      <c r="HH51" s="13"/>
      <c r="HI51" s="13"/>
      <c r="HJ51" s="116">
        <f t="shared" ref="HJ51:HJ54" si="1009">HV51</f>
        <v>0</v>
      </c>
      <c r="HK51" s="116">
        <f t="shared" ref="HK51:HK54" si="1010">ID51</f>
        <v>0</v>
      </c>
      <c r="HL51" s="116">
        <f t="shared" ref="HL51:HL54" si="1011">IL51</f>
        <v>0</v>
      </c>
      <c r="HM51" s="116">
        <f t="shared" ref="HM51:HM54" si="1012">IT51</f>
        <v>0</v>
      </c>
      <c r="HN51" s="116">
        <f t="shared" ref="HN51:HN54" si="1013">JB51</f>
        <v>0</v>
      </c>
      <c r="HO51" s="13"/>
      <c r="HP51" s="116">
        <f t="shared" ref="HP51:HP57" si="1014">HW51</f>
        <v>0</v>
      </c>
      <c r="HQ51" s="116">
        <f t="shared" ref="HQ51:HQ57" si="1015">IE51</f>
        <v>0</v>
      </c>
      <c r="HR51" s="116">
        <f t="shared" ref="HR51:HR57" si="1016">IM51</f>
        <v>0</v>
      </c>
      <c r="HS51" s="116">
        <f t="shared" ref="HS51:HS57" si="1017">IU51</f>
        <v>0</v>
      </c>
      <c r="HT51" s="116">
        <f t="shared" ref="HT51:HT57" si="1018">JC51</f>
        <v>0</v>
      </c>
      <c r="HU51" s="13"/>
      <c r="HV51" s="95"/>
      <c r="HW51" s="27">
        <f t="shared" ref="HW51:HW52" si="1019">HX51+HY51</f>
        <v>0</v>
      </c>
      <c r="HX51" s="158"/>
      <c r="HY51" s="158"/>
      <c r="HZ51" s="159">
        <f t="shared" ref="HZ51:HZ52" si="1020">IA51+IB51</f>
        <v>0</v>
      </c>
      <c r="IA51" s="158"/>
      <c r="IB51" s="158"/>
      <c r="IC51" s="13"/>
      <c r="ID51" s="95"/>
      <c r="IE51" s="27">
        <f t="shared" ref="IE51:IE52" si="1021">IF51+IG51</f>
        <v>0</v>
      </c>
      <c r="IF51" s="158"/>
      <c r="IG51" s="158"/>
      <c r="IH51" s="159">
        <f t="shared" ref="IH51:IH52" si="1022">II51+IJ51</f>
        <v>0</v>
      </c>
      <c r="II51" s="158"/>
      <c r="IJ51" s="158"/>
      <c r="IK51" s="13"/>
      <c r="IL51" s="95"/>
      <c r="IM51" s="27">
        <f t="shared" ref="IM51:IM52" si="1023">IN51+IO51</f>
        <v>0</v>
      </c>
      <c r="IN51" s="158"/>
      <c r="IO51" s="158"/>
      <c r="IP51" s="159">
        <f t="shared" ref="IP51:IP52" si="1024">IQ51+IR51</f>
        <v>0</v>
      </c>
      <c r="IQ51" s="158"/>
      <c r="IR51" s="158"/>
      <c r="IS51" s="13"/>
      <c r="IT51" s="95"/>
      <c r="IU51" s="27">
        <f t="shared" ref="IU51:IU52" si="1025">IV51+IW51</f>
        <v>0</v>
      </c>
      <c r="IV51" s="158"/>
      <c r="IW51" s="158"/>
      <c r="IX51" s="159">
        <f t="shared" ref="IX51:IX52" si="1026">IY51+IZ51</f>
        <v>0</v>
      </c>
      <c r="IY51" s="158"/>
      <c r="IZ51" s="158"/>
      <c r="JA51" s="13"/>
      <c r="JB51" s="95"/>
      <c r="JC51" s="27">
        <f t="shared" ref="JC51:JC52" si="1027">JD51+JE51</f>
        <v>0</v>
      </c>
      <c r="JD51" s="158"/>
      <c r="JE51" s="158"/>
      <c r="JF51" s="159">
        <f t="shared" ref="JF51:JF52" si="1028">JG51+JH51</f>
        <v>0</v>
      </c>
      <c r="JG51" s="158"/>
      <c r="JH51" s="158"/>
      <c r="JI51" s="13"/>
      <c r="JJ51" s="13"/>
      <c r="JK51" s="116">
        <f t="shared" ref="JK51:JK54" si="1029">JW51</f>
        <v>0</v>
      </c>
      <c r="JL51" s="116">
        <f t="shared" ref="JL51:JL54" si="1030">KE51</f>
        <v>0</v>
      </c>
      <c r="JM51" s="116">
        <f t="shared" ref="JM51:JM54" si="1031">KM51</f>
        <v>0</v>
      </c>
      <c r="JN51" s="116">
        <f t="shared" ref="JN51:JN54" si="1032">KU51</f>
        <v>0</v>
      </c>
      <c r="JO51" s="116">
        <f t="shared" ref="JO51:JO54" si="1033">LC51</f>
        <v>0</v>
      </c>
      <c r="JP51" s="13"/>
      <c r="JQ51" s="116">
        <f t="shared" ref="JQ51:JQ57" si="1034">JX51</f>
        <v>0</v>
      </c>
      <c r="JR51" s="116">
        <f t="shared" ref="JR51:JR57" si="1035">KF51</f>
        <v>0</v>
      </c>
      <c r="JS51" s="116">
        <f t="shared" ref="JS51:JS57" si="1036">KN51</f>
        <v>0</v>
      </c>
      <c r="JT51" s="116">
        <f t="shared" ref="JT51:JT57" si="1037">KV51</f>
        <v>0</v>
      </c>
      <c r="JU51" s="116">
        <f t="shared" ref="JU51:JU57" si="1038">LD51</f>
        <v>0</v>
      </c>
      <c r="JV51" s="13"/>
      <c r="JW51" s="95"/>
      <c r="JX51" s="27">
        <f t="shared" ref="JX51:JX52" si="1039">JY51+JZ51</f>
        <v>0</v>
      </c>
      <c r="JY51" s="158"/>
      <c r="JZ51" s="158"/>
      <c r="KA51" s="159">
        <f t="shared" ref="KA51:KA52" si="1040">KB51+KC51</f>
        <v>0</v>
      </c>
      <c r="KB51" s="158"/>
      <c r="KC51" s="158"/>
      <c r="KD51" s="13"/>
      <c r="KE51" s="95"/>
      <c r="KF51" s="27">
        <f t="shared" ref="KF51:KF52" si="1041">KG51+KH51</f>
        <v>0</v>
      </c>
      <c r="KG51" s="158"/>
      <c r="KH51" s="158"/>
      <c r="KI51" s="159">
        <f t="shared" ref="KI51:KI52" si="1042">KJ51+KK51</f>
        <v>0</v>
      </c>
      <c r="KJ51" s="158"/>
      <c r="KK51" s="158"/>
      <c r="KL51" s="13"/>
      <c r="KM51" s="95"/>
      <c r="KN51" s="27">
        <f t="shared" ref="KN51:KN52" si="1043">KO51+KP51</f>
        <v>0</v>
      </c>
      <c r="KO51" s="158"/>
      <c r="KP51" s="158"/>
      <c r="KQ51" s="159">
        <f t="shared" ref="KQ51:KQ52" si="1044">KR51+KS51</f>
        <v>0</v>
      </c>
      <c r="KR51" s="158"/>
      <c r="KS51" s="158"/>
      <c r="KT51" s="13"/>
      <c r="KU51" s="95"/>
      <c r="KV51" s="27">
        <f t="shared" ref="KV51:KV52" si="1045">KW51+KX51</f>
        <v>0</v>
      </c>
      <c r="KW51" s="158"/>
      <c r="KX51" s="158"/>
      <c r="KY51" s="159">
        <f t="shared" ref="KY51:KY52" si="1046">KZ51+LA51</f>
        <v>0</v>
      </c>
      <c r="KZ51" s="158"/>
      <c r="LA51" s="158"/>
      <c r="LB51" s="13"/>
      <c r="LC51" s="95"/>
      <c r="LD51" s="27">
        <f t="shared" ref="LD51:LD52" si="1047">LE51+LF51</f>
        <v>0</v>
      </c>
      <c r="LE51" s="158"/>
      <c r="LF51" s="158"/>
      <c r="LG51" s="159">
        <f t="shared" ref="LG51:LG52" si="1048">LH51+LI51</f>
        <v>0</v>
      </c>
      <c r="LH51" s="158"/>
      <c r="LI51" s="158"/>
      <c r="LJ51" s="13"/>
      <c r="LK51" s="13"/>
      <c r="LL51" s="116">
        <f t="shared" ref="LL51:LL54" si="1049">LX51</f>
        <v>0</v>
      </c>
      <c r="LM51" s="116">
        <f t="shared" ref="LM51:LM54" si="1050">MF51</f>
        <v>0</v>
      </c>
      <c r="LN51" s="116">
        <f t="shared" ref="LN51:LN54" si="1051">MN51</f>
        <v>0</v>
      </c>
      <c r="LO51" s="116">
        <f t="shared" ref="LO51:LO54" si="1052">MV51</f>
        <v>0</v>
      </c>
      <c r="LP51" s="116">
        <f t="shared" ref="LP51:LP54" si="1053">ND51</f>
        <v>0</v>
      </c>
      <c r="LQ51" s="13"/>
      <c r="LR51" s="116">
        <f t="shared" ref="LR51:LR57" si="1054">LY51</f>
        <v>0</v>
      </c>
      <c r="LS51" s="116">
        <f t="shared" ref="LS51:LS57" si="1055">MG51</f>
        <v>0</v>
      </c>
      <c r="LT51" s="116">
        <f t="shared" ref="LT51:LT57" si="1056">MO51</f>
        <v>0</v>
      </c>
      <c r="LU51" s="116">
        <f t="shared" ref="LU51:LU57" si="1057">MW51</f>
        <v>0</v>
      </c>
      <c r="LV51" s="116">
        <f t="shared" ref="LV51:LV57" si="1058">NE51</f>
        <v>0</v>
      </c>
      <c r="LW51" s="13"/>
      <c r="LX51" s="95"/>
      <c r="LY51" s="27">
        <f t="shared" ref="LY51:LY52" si="1059">LZ51+MA51</f>
        <v>0</v>
      </c>
      <c r="LZ51" s="158"/>
      <c r="MA51" s="158"/>
      <c r="MB51" s="159">
        <f t="shared" ref="MB51:MB52" si="1060">MC51+MD51</f>
        <v>0</v>
      </c>
      <c r="MC51" s="158"/>
      <c r="MD51" s="158"/>
      <c r="ME51" s="13"/>
      <c r="MF51" s="95"/>
      <c r="MG51" s="27">
        <f t="shared" ref="MG51:MG52" si="1061">MH51+MI51</f>
        <v>0</v>
      </c>
      <c r="MH51" s="158"/>
      <c r="MI51" s="158"/>
      <c r="MJ51" s="159">
        <f t="shared" ref="MJ51:MJ52" si="1062">MK51+ML51</f>
        <v>0</v>
      </c>
      <c r="MK51" s="158"/>
      <c r="ML51" s="158"/>
      <c r="MM51" s="13"/>
      <c r="MN51" s="95"/>
      <c r="MO51" s="27">
        <f t="shared" ref="MO51:MO52" si="1063">MP51+MQ51</f>
        <v>0</v>
      </c>
      <c r="MP51" s="158"/>
      <c r="MQ51" s="158"/>
      <c r="MR51" s="159">
        <f t="shared" ref="MR51:MR52" si="1064">MS51+MT51</f>
        <v>0</v>
      </c>
      <c r="MS51" s="158"/>
      <c r="MT51" s="158"/>
      <c r="MU51" s="13"/>
      <c r="MV51" s="95"/>
      <c r="MW51" s="27">
        <f t="shared" ref="MW51:MW52" si="1065">MX51+MY51</f>
        <v>0</v>
      </c>
      <c r="MX51" s="158"/>
      <c r="MY51" s="158"/>
      <c r="MZ51" s="159">
        <f t="shared" ref="MZ51:MZ52" si="1066">NA51+NB51</f>
        <v>0</v>
      </c>
      <c r="NA51" s="158"/>
      <c r="NB51" s="158"/>
      <c r="NC51" s="13"/>
      <c r="ND51" s="95"/>
      <c r="NE51" s="27">
        <f t="shared" ref="NE51:NE52" si="1067">NF51+NG51</f>
        <v>0</v>
      </c>
      <c r="NF51" s="158"/>
      <c r="NG51" s="158"/>
      <c r="NH51" s="159">
        <f t="shared" ref="NH51:NH52" si="1068">NI51+NJ51</f>
        <v>0</v>
      </c>
      <c r="NI51" s="158"/>
      <c r="NJ51" s="158"/>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row>
    <row r="52" spans="1:420" ht="40.799999999999997" x14ac:dyDescent="0.3">
      <c r="A52" s="13"/>
      <c r="B52" s="149" t="s">
        <v>1233</v>
      </c>
      <c r="C52" s="94" t="s">
        <v>352</v>
      </c>
      <c r="D52" s="11" t="s">
        <v>1196</v>
      </c>
      <c r="E52" s="13"/>
      <c r="F52" s="198"/>
      <c r="G52" s="199"/>
      <c r="H52" s="199"/>
      <c r="I52" s="199"/>
      <c r="J52" s="116">
        <f t="shared" si="945"/>
        <v>0</v>
      </c>
      <c r="K52" s="13"/>
      <c r="L52" s="198"/>
      <c r="M52" s="199"/>
      <c r="N52" s="199"/>
      <c r="O52" s="199"/>
      <c r="P52" s="116">
        <f t="shared" si="946"/>
        <v>0</v>
      </c>
      <c r="Q52" s="13"/>
      <c r="R52" s="198"/>
      <c r="S52" s="199"/>
      <c r="T52" s="199"/>
      <c r="U52" s="199"/>
      <c r="V52" s="199"/>
      <c r="W52" s="199"/>
      <c r="X52" s="200"/>
      <c r="Y52" s="13"/>
      <c r="Z52" s="198"/>
      <c r="AA52" s="199"/>
      <c r="AB52" s="199"/>
      <c r="AC52" s="199"/>
      <c r="AD52" s="199"/>
      <c r="AE52" s="199"/>
      <c r="AF52" s="200"/>
      <c r="AG52" s="13"/>
      <c r="AH52" s="198"/>
      <c r="AI52" s="199"/>
      <c r="AJ52" s="199"/>
      <c r="AK52" s="199"/>
      <c r="AL52" s="199"/>
      <c r="AM52" s="199"/>
      <c r="AN52" s="200"/>
      <c r="AO52" s="13"/>
      <c r="AP52" s="198"/>
      <c r="AQ52" s="199"/>
      <c r="AR52" s="199"/>
      <c r="AS52" s="199"/>
      <c r="AT52" s="199"/>
      <c r="AU52" s="199"/>
      <c r="AV52" s="200"/>
      <c r="AW52" s="13"/>
      <c r="AX52" s="95"/>
      <c r="AY52" s="27">
        <f t="shared" si="947"/>
        <v>0</v>
      </c>
      <c r="AZ52" s="95"/>
      <c r="BA52" s="95"/>
      <c r="BB52" s="27">
        <f t="shared" si="948"/>
        <v>0</v>
      </c>
      <c r="BC52" s="95"/>
      <c r="BD52" s="95"/>
      <c r="BE52" s="13"/>
      <c r="BF52" s="13"/>
      <c r="BG52" s="116">
        <f t="shared" si="949"/>
        <v>0</v>
      </c>
      <c r="BH52" s="116">
        <f t="shared" si="950"/>
        <v>0</v>
      </c>
      <c r="BI52" s="116">
        <f t="shared" si="951"/>
        <v>0</v>
      </c>
      <c r="BJ52" s="116">
        <f t="shared" si="952"/>
        <v>0</v>
      </c>
      <c r="BK52" s="116">
        <f t="shared" si="953"/>
        <v>0</v>
      </c>
      <c r="BL52" s="13"/>
      <c r="BM52" s="116">
        <f t="shared" si="954"/>
        <v>0</v>
      </c>
      <c r="BN52" s="116">
        <f t="shared" si="955"/>
        <v>0</v>
      </c>
      <c r="BO52" s="116">
        <f t="shared" si="956"/>
        <v>0</v>
      </c>
      <c r="BP52" s="116">
        <f t="shared" si="957"/>
        <v>0</v>
      </c>
      <c r="BQ52" s="116">
        <f t="shared" si="958"/>
        <v>0</v>
      </c>
      <c r="BR52" s="13"/>
      <c r="BS52" s="95"/>
      <c r="BT52" s="27">
        <f t="shared" si="959"/>
        <v>0</v>
      </c>
      <c r="BU52" s="95"/>
      <c r="BV52" s="95"/>
      <c r="BW52" s="27">
        <f t="shared" si="960"/>
        <v>0</v>
      </c>
      <c r="BX52" s="95"/>
      <c r="BY52" s="95"/>
      <c r="BZ52" s="13"/>
      <c r="CA52" s="95"/>
      <c r="CB52" s="27">
        <f t="shared" si="961"/>
        <v>0</v>
      </c>
      <c r="CC52" s="95"/>
      <c r="CD52" s="95"/>
      <c r="CE52" s="27">
        <f t="shared" si="962"/>
        <v>0</v>
      </c>
      <c r="CF52" s="95"/>
      <c r="CG52" s="95"/>
      <c r="CH52" s="13"/>
      <c r="CI52" s="95"/>
      <c r="CJ52" s="27">
        <f t="shared" si="963"/>
        <v>0</v>
      </c>
      <c r="CK52" s="95"/>
      <c r="CL52" s="95"/>
      <c r="CM52" s="27">
        <f t="shared" si="964"/>
        <v>0</v>
      </c>
      <c r="CN52" s="95"/>
      <c r="CO52" s="95"/>
      <c r="CP52" s="13"/>
      <c r="CQ52" s="95"/>
      <c r="CR52" s="27">
        <f t="shared" si="965"/>
        <v>0</v>
      </c>
      <c r="CS52" s="95"/>
      <c r="CT52" s="95"/>
      <c r="CU52" s="27">
        <f t="shared" si="966"/>
        <v>0</v>
      </c>
      <c r="CV52" s="95"/>
      <c r="CW52" s="95"/>
      <c r="CX52" s="13"/>
      <c r="CY52" s="95"/>
      <c r="CZ52" s="27">
        <f t="shared" si="967"/>
        <v>0</v>
      </c>
      <c r="DA52" s="95"/>
      <c r="DB52" s="95"/>
      <c r="DC52" s="27">
        <f t="shared" si="968"/>
        <v>0</v>
      </c>
      <c r="DD52" s="95"/>
      <c r="DE52" s="95"/>
      <c r="DF52" s="13"/>
      <c r="DG52" s="13"/>
      <c r="DH52" s="116">
        <f t="shared" si="969"/>
        <v>0</v>
      </c>
      <c r="DI52" s="116">
        <f t="shared" si="970"/>
        <v>0</v>
      </c>
      <c r="DJ52" s="116">
        <f t="shared" si="971"/>
        <v>0</v>
      </c>
      <c r="DK52" s="116">
        <f t="shared" si="972"/>
        <v>0</v>
      </c>
      <c r="DL52" s="116">
        <f t="shared" si="973"/>
        <v>0</v>
      </c>
      <c r="DM52" s="13"/>
      <c r="DN52" s="116">
        <f t="shared" si="974"/>
        <v>0</v>
      </c>
      <c r="DO52" s="116">
        <f t="shared" si="975"/>
        <v>0</v>
      </c>
      <c r="DP52" s="116">
        <f t="shared" si="976"/>
        <v>0</v>
      </c>
      <c r="DQ52" s="116">
        <f t="shared" si="977"/>
        <v>0</v>
      </c>
      <c r="DR52" s="116">
        <f t="shared" si="978"/>
        <v>0</v>
      </c>
      <c r="DS52" s="13"/>
      <c r="DT52" s="95"/>
      <c r="DU52" s="27">
        <f t="shared" si="979"/>
        <v>0</v>
      </c>
      <c r="DV52" s="95"/>
      <c r="DW52" s="95"/>
      <c r="DX52" s="27">
        <f t="shared" si="980"/>
        <v>0</v>
      </c>
      <c r="DY52" s="95"/>
      <c r="DZ52" s="95"/>
      <c r="EA52" s="13"/>
      <c r="EB52" s="95"/>
      <c r="EC52" s="27">
        <f t="shared" si="981"/>
        <v>0</v>
      </c>
      <c r="ED52" s="95"/>
      <c r="EE52" s="95"/>
      <c r="EF52" s="27">
        <f t="shared" si="982"/>
        <v>0</v>
      </c>
      <c r="EG52" s="95"/>
      <c r="EH52" s="95"/>
      <c r="EI52" s="13"/>
      <c r="EJ52" s="95"/>
      <c r="EK52" s="27">
        <f t="shared" si="983"/>
        <v>0</v>
      </c>
      <c r="EL52" s="95"/>
      <c r="EM52" s="95"/>
      <c r="EN52" s="27">
        <f t="shared" si="984"/>
        <v>0</v>
      </c>
      <c r="EO52" s="95"/>
      <c r="EP52" s="95"/>
      <c r="EQ52" s="13"/>
      <c r="ER52" s="95"/>
      <c r="ES52" s="27">
        <f t="shared" si="985"/>
        <v>0</v>
      </c>
      <c r="ET52" s="95"/>
      <c r="EU52" s="95"/>
      <c r="EV52" s="27">
        <f t="shared" si="986"/>
        <v>0</v>
      </c>
      <c r="EW52" s="95"/>
      <c r="EX52" s="95"/>
      <c r="EY52" s="13"/>
      <c r="EZ52" s="95"/>
      <c r="FA52" s="27">
        <f t="shared" si="987"/>
        <v>0</v>
      </c>
      <c r="FB52" s="95"/>
      <c r="FC52" s="95"/>
      <c r="FD52" s="27">
        <f t="shared" si="988"/>
        <v>0</v>
      </c>
      <c r="FE52" s="95"/>
      <c r="FF52" s="95"/>
      <c r="FG52" s="13"/>
      <c r="FH52" s="13"/>
      <c r="FI52" s="116">
        <f t="shared" si="989"/>
        <v>0</v>
      </c>
      <c r="FJ52" s="116">
        <f t="shared" si="990"/>
        <v>0</v>
      </c>
      <c r="FK52" s="116">
        <f t="shared" si="991"/>
        <v>0</v>
      </c>
      <c r="FL52" s="116">
        <f t="shared" si="992"/>
        <v>0</v>
      </c>
      <c r="FM52" s="116">
        <f t="shared" si="993"/>
        <v>0</v>
      </c>
      <c r="FN52" s="13"/>
      <c r="FO52" s="116">
        <f t="shared" si="994"/>
        <v>0</v>
      </c>
      <c r="FP52" s="116">
        <f t="shared" si="995"/>
        <v>0</v>
      </c>
      <c r="FQ52" s="116">
        <f t="shared" si="996"/>
        <v>0</v>
      </c>
      <c r="FR52" s="116">
        <f t="shared" si="997"/>
        <v>0</v>
      </c>
      <c r="FS52" s="116">
        <f t="shared" si="998"/>
        <v>0</v>
      </c>
      <c r="FT52" s="13"/>
      <c r="FU52" s="95"/>
      <c r="FV52" s="27">
        <f t="shared" si="999"/>
        <v>0</v>
      </c>
      <c r="FW52" s="95"/>
      <c r="FX52" s="95"/>
      <c r="FY52" s="27">
        <f t="shared" si="1000"/>
        <v>0</v>
      </c>
      <c r="FZ52" s="95"/>
      <c r="GA52" s="95"/>
      <c r="GB52" s="13"/>
      <c r="GC52" s="95"/>
      <c r="GD52" s="27">
        <f t="shared" si="1001"/>
        <v>0</v>
      </c>
      <c r="GE52" s="95"/>
      <c r="GF52" s="95"/>
      <c r="GG52" s="27">
        <f t="shared" si="1002"/>
        <v>0</v>
      </c>
      <c r="GH52" s="95"/>
      <c r="GI52" s="95"/>
      <c r="GJ52" s="13"/>
      <c r="GK52" s="95"/>
      <c r="GL52" s="27">
        <f t="shared" si="1003"/>
        <v>0</v>
      </c>
      <c r="GM52" s="95"/>
      <c r="GN52" s="95"/>
      <c r="GO52" s="27">
        <f t="shared" si="1004"/>
        <v>0</v>
      </c>
      <c r="GP52" s="95"/>
      <c r="GQ52" s="95"/>
      <c r="GR52" s="13"/>
      <c r="GS52" s="95"/>
      <c r="GT52" s="27">
        <f t="shared" si="1005"/>
        <v>0</v>
      </c>
      <c r="GU52" s="95"/>
      <c r="GV52" s="95"/>
      <c r="GW52" s="27">
        <f t="shared" si="1006"/>
        <v>0</v>
      </c>
      <c r="GX52" s="95"/>
      <c r="GY52" s="95"/>
      <c r="GZ52" s="13"/>
      <c r="HA52" s="95"/>
      <c r="HB52" s="27">
        <f t="shared" si="1007"/>
        <v>0</v>
      </c>
      <c r="HC52" s="95"/>
      <c r="HD52" s="95"/>
      <c r="HE52" s="27">
        <f t="shared" si="1008"/>
        <v>0</v>
      </c>
      <c r="HF52" s="95"/>
      <c r="HG52" s="95"/>
      <c r="HH52" s="13"/>
      <c r="HI52" s="13"/>
      <c r="HJ52" s="116">
        <f t="shared" si="1009"/>
        <v>0</v>
      </c>
      <c r="HK52" s="116">
        <f t="shared" si="1010"/>
        <v>0</v>
      </c>
      <c r="HL52" s="116">
        <f t="shared" si="1011"/>
        <v>0</v>
      </c>
      <c r="HM52" s="116">
        <f t="shared" si="1012"/>
        <v>0</v>
      </c>
      <c r="HN52" s="116">
        <f t="shared" si="1013"/>
        <v>0</v>
      </c>
      <c r="HO52" s="13"/>
      <c r="HP52" s="116">
        <f t="shared" si="1014"/>
        <v>0</v>
      </c>
      <c r="HQ52" s="116">
        <f t="shared" si="1015"/>
        <v>0</v>
      </c>
      <c r="HR52" s="116">
        <f t="shared" si="1016"/>
        <v>0</v>
      </c>
      <c r="HS52" s="116">
        <f t="shared" si="1017"/>
        <v>0</v>
      </c>
      <c r="HT52" s="116">
        <f t="shared" si="1018"/>
        <v>0</v>
      </c>
      <c r="HU52" s="13"/>
      <c r="HV52" s="95"/>
      <c r="HW52" s="27">
        <f t="shared" si="1019"/>
        <v>0</v>
      </c>
      <c r="HX52" s="95"/>
      <c r="HY52" s="95"/>
      <c r="HZ52" s="27">
        <f t="shared" si="1020"/>
        <v>0</v>
      </c>
      <c r="IA52" s="95"/>
      <c r="IB52" s="95"/>
      <c r="IC52" s="13"/>
      <c r="ID52" s="95"/>
      <c r="IE52" s="27">
        <f t="shared" si="1021"/>
        <v>0</v>
      </c>
      <c r="IF52" s="95"/>
      <c r="IG52" s="95"/>
      <c r="IH52" s="27">
        <f t="shared" si="1022"/>
        <v>0</v>
      </c>
      <c r="II52" s="95"/>
      <c r="IJ52" s="95"/>
      <c r="IK52" s="13"/>
      <c r="IL52" s="95"/>
      <c r="IM52" s="27">
        <f t="shared" si="1023"/>
        <v>0</v>
      </c>
      <c r="IN52" s="95"/>
      <c r="IO52" s="95"/>
      <c r="IP52" s="27">
        <f t="shared" si="1024"/>
        <v>0</v>
      </c>
      <c r="IQ52" s="95"/>
      <c r="IR52" s="95"/>
      <c r="IS52" s="13"/>
      <c r="IT52" s="95"/>
      <c r="IU52" s="27">
        <f t="shared" si="1025"/>
        <v>0</v>
      </c>
      <c r="IV52" s="95"/>
      <c r="IW52" s="95"/>
      <c r="IX52" s="27">
        <f t="shared" si="1026"/>
        <v>0</v>
      </c>
      <c r="IY52" s="95"/>
      <c r="IZ52" s="95"/>
      <c r="JA52" s="13"/>
      <c r="JB52" s="95"/>
      <c r="JC52" s="27">
        <f t="shared" si="1027"/>
        <v>0</v>
      </c>
      <c r="JD52" s="95"/>
      <c r="JE52" s="95"/>
      <c r="JF52" s="27">
        <f t="shared" si="1028"/>
        <v>0</v>
      </c>
      <c r="JG52" s="95"/>
      <c r="JH52" s="95"/>
      <c r="JI52" s="13"/>
      <c r="JJ52" s="13"/>
      <c r="JK52" s="116">
        <f t="shared" si="1029"/>
        <v>0</v>
      </c>
      <c r="JL52" s="116">
        <f t="shared" si="1030"/>
        <v>0</v>
      </c>
      <c r="JM52" s="116">
        <f t="shared" si="1031"/>
        <v>0</v>
      </c>
      <c r="JN52" s="116">
        <f t="shared" si="1032"/>
        <v>0</v>
      </c>
      <c r="JO52" s="116">
        <f t="shared" si="1033"/>
        <v>0</v>
      </c>
      <c r="JP52" s="13"/>
      <c r="JQ52" s="116">
        <f t="shared" si="1034"/>
        <v>0</v>
      </c>
      <c r="JR52" s="116">
        <f t="shared" si="1035"/>
        <v>0</v>
      </c>
      <c r="JS52" s="116">
        <f t="shared" si="1036"/>
        <v>0</v>
      </c>
      <c r="JT52" s="116">
        <f t="shared" si="1037"/>
        <v>0</v>
      </c>
      <c r="JU52" s="116">
        <f t="shared" si="1038"/>
        <v>0</v>
      </c>
      <c r="JV52" s="13"/>
      <c r="JW52" s="95"/>
      <c r="JX52" s="27">
        <f t="shared" si="1039"/>
        <v>0</v>
      </c>
      <c r="JY52" s="95"/>
      <c r="JZ52" s="95"/>
      <c r="KA52" s="27">
        <f t="shared" si="1040"/>
        <v>0</v>
      </c>
      <c r="KB52" s="95"/>
      <c r="KC52" s="95"/>
      <c r="KD52" s="13"/>
      <c r="KE52" s="95"/>
      <c r="KF52" s="27">
        <f t="shared" si="1041"/>
        <v>0</v>
      </c>
      <c r="KG52" s="95"/>
      <c r="KH52" s="95"/>
      <c r="KI52" s="27">
        <f t="shared" si="1042"/>
        <v>0</v>
      </c>
      <c r="KJ52" s="95"/>
      <c r="KK52" s="95"/>
      <c r="KL52" s="13"/>
      <c r="KM52" s="95"/>
      <c r="KN52" s="27">
        <f t="shared" si="1043"/>
        <v>0</v>
      </c>
      <c r="KO52" s="95"/>
      <c r="KP52" s="95"/>
      <c r="KQ52" s="27">
        <f t="shared" si="1044"/>
        <v>0</v>
      </c>
      <c r="KR52" s="95"/>
      <c r="KS52" s="95"/>
      <c r="KT52" s="13"/>
      <c r="KU52" s="95"/>
      <c r="KV52" s="27">
        <f t="shared" si="1045"/>
        <v>0</v>
      </c>
      <c r="KW52" s="95"/>
      <c r="KX52" s="95"/>
      <c r="KY52" s="27">
        <f t="shared" si="1046"/>
        <v>0</v>
      </c>
      <c r="KZ52" s="95"/>
      <c r="LA52" s="95"/>
      <c r="LB52" s="13"/>
      <c r="LC52" s="95"/>
      <c r="LD52" s="27">
        <f t="shared" si="1047"/>
        <v>0</v>
      </c>
      <c r="LE52" s="95"/>
      <c r="LF52" s="95"/>
      <c r="LG52" s="27">
        <f t="shared" si="1048"/>
        <v>0</v>
      </c>
      <c r="LH52" s="95"/>
      <c r="LI52" s="95"/>
      <c r="LJ52" s="13"/>
      <c r="LK52" s="13"/>
      <c r="LL52" s="116">
        <f t="shared" si="1049"/>
        <v>0</v>
      </c>
      <c r="LM52" s="116">
        <f t="shared" si="1050"/>
        <v>0</v>
      </c>
      <c r="LN52" s="116">
        <f t="shared" si="1051"/>
        <v>0</v>
      </c>
      <c r="LO52" s="116">
        <f t="shared" si="1052"/>
        <v>0</v>
      </c>
      <c r="LP52" s="116">
        <f t="shared" si="1053"/>
        <v>0</v>
      </c>
      <c r="LQ52" s="13"/>
      <c r="LR52" s="116">
        <f t="shared" si="1054"/>
        <v>0</v>
      </c>
      <c r="LS52" s="116">
        <f t="shared" si="1055"/>
        <v>0</v>
      </c>
      <c r="LT52" s="116">
        <f t="shared" si="1056"/>
        <v>0</v>
      </c>
      <c r="LU52" s="116">
        <f t="shared" si="1057"/>
        <v>0</v>
      </c>
      <c r="LV52" s="116">
        <f t="shared" si="1058"/>
        <v>0</v>
      </c>
      <c r="LW52" s="13"/>
      <c r="LX52" s="95"/>
      <c r="LY52" s="27">
        <f t="shared" si="1059"/>
        <v>0</v>
      </c>
      <c r="LZ52" s="95"/>
      <c r="MA52" s="95"/>
      <c r="MB52" s="27">
        <f t="shared" si="1060"/>
        <v>0</v>
      </c>
      <c r="MC52" s="95"/>
      <c r="MD52" s="95"/>
      <c r="ME52" s="13"/>
      <c r="MF52" s="95"/>
      <c r="MG52" s="27">
        <f t="shared" si="1061"/>
        <v>0</v>
      </c>
      <c r="MH52" s="95"/>
      <c r="MI52" s="95"/>
      <c r="MJ52" s="27">
        <f t="shared" si="1062"/>
        <v>0</v>
      </c>
      <c r="MK52" s="95"/>
      <c r="ML52" s="95"/>
      <c r="MM52" s="13"/>
      <c r="MN52" s="95"/>
      <c r="MO52" s="27">
        <f t="shared" si="1063"/>
        <v>0</v>
      </c>
      <c r="MP52" s="95"/>
      <c r="MQ52" s="95"/>
      <c r="MR52" s="27">
        <f t="shared" si="1064"/>
        <v>0</v>
      </c>
      <c r="MS52" s="95"/>
      <c r="MT52" s="95"/>
      <c r="MU52" s="13"/>
      <c r="MV52" s="95"/>
      <c r="MW52" s="27">
        <f t="shared" si="1065"/>
        <v>0</v>
      </c>
      <c r="MX52" s="95"/>
      <c r="MY52" s="95"/>
      <c r="MZ52" s="27">
        <f t="shared" si="1066"/>
        <v>0</v>
      </c>
      <c r="NA52" s="95"/>
      <c r="NB52" s="95"/>
      <c r="NC52" s="13"/>
      <c r="ND52" s="95"/>
      <c r="NE52" s="27">
        <f t="shared" si="1067"/>
        <v>0</v>
      </c>
      <c r="NF52" s="95"/>
      <c r="NG52" s="95"/>
      <c r="NH52" s="27">
        <f t="shared" si="1068"/>
        <v>0</v>
      </c>
      <c r="NI52" s="95"/>
      <c r="NJ52" s="95"/>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row>
    <row r="53" spans="1:420" ht="122.4" x14ac:dyDescent="0.3">
      <c r="A53" s="13"/>
      <c r="B53" s="149" t="s">
        <v>1234</v>
      </c>
      <c r="C53" s="94" t="s">
        <v>353</v>
      </c>
      <c r="D53" s="11" t="s">
        <v>1197</v>
      </c>
      <c r="E53" s="13"/>
      <c r="F53" s="198"/>
      <c r="G53" s="199"/>
      <c r="H53" s="199"/>
      <c r="I53" s="199"/>
      <c r="J53" s="116">
        <f t="shared" si="945"/>
        <v>0</v>
      </c>
      <c r="K53" s="13"/>
      <c r="L53" s="198"/>
      <c r="M53" s="199"/>
      <c r="N53" s="199"/>
      <c r="O53" s="199"/>
      <c r="P53" s="116">
        <f t="shared" si="946"/>
        <v>0</v>
      </c>
      <c r="Q53" s="13"/>
      <c r="R53" s="198"/>
      <c r="S53" s="199"/>
      <c r="T53" s="199"/>
      <c r="U53" s="199"/>
      <c r="V53" s="199"/>
      <c r="W53" s="199"/>
      <c r="X53" s="200"/>
      <c r="Y53" s="13"/>
      <c r="Z53" s="198"/>
      <c r="AA53" s="199"/>
      <c r="AB53" s="199"/>
      <c r="AC53" s="199"/>
      <c r="AD53" s="199"/>
      <c r="AE53" s="199"/>
      <c r="AF53" s="200"/>
      <c r="AG53" s="13"/>
      <c r="AH53" s="198"/>
      <c r="AI53" s="199"/>
      <c r="AJ53" s="199"/>
      <c r="AK53" s="199"/>
      <c r="AL53" s="199"/>
      <c r="AM53" s="199"/>
      <c r="AN53" s="200"/>
      <c r="AO53" s="13"/>
      <c r="AP53" s="198"/>
      <c r="AQ53" s="199"/>
      <c r="AR53" s="199"/>
      <c r="AS53" s="199"/>
      <c r="AT53" s="199"/>
      <c r="AU53" s="199"/>
      <c r="AV53" s="200"/>
      <c r="AW53" s="13"/>
      <c r="AX53" s="95"/>
      <c r="AY53" s="95"/>
      <c r="AZ53" s="191"/>
      <c r="BA53" s="191"/>
      <c r="BB53" s="191"/>
      <c r="BC53" s="191"/>
      <c r="BD53" s="194"/>
      <c r="BE53" s="13"/>
      <c r="BF53" s="13"/>
      <c r="BG53" s="116">
        <f t="shared" si="949"/>
        <v>0</v>
      </c>
      <c r="BH53" s="116">
        <f t="shared" si="950"/>
        <v>0</v>
      </c>
      <c r="BI53" s="116">
        <f t="shared" si="951"/>
        <v>0</v>
      </c>
      <c r="BJ53" s="116">
        <f t="shared" si="952"/>
        <v>0</v>
      </c>
      <c r="BK53" s="116">
        <f t="shared" si="953"/>
        <v>0</v>
      </c>
      <c r="BL53" s="13"/>
      <c r="BM53" s="116">
        <f t="shared" si="954"/>
        <v>0</v>
      </c>
      <c r="BN53" s="116">
        <f t="shared" si="955"/>
        <v>0</v>
      </c>
      <c r="BO53" s="116">
        <f t="shared" si="956"/>
        <v>0</v>
      </c>
      <c r="BP53" s="116">
        <f t="shared" si="957"/>
        <v>0</v>
      </c>
      <c r="BQ53" s="116">
        <f t="shared" si="958"/>
        <v>0</v>
      </c>
      <c r="BR53" s="13"/>
      <c r="BS53" s="95"/>
      <c r="BT53" s="95"/>
      <c r="BU53" s="191"/>
      <c r="BV53" s="191"/>
      <c r="BW53" s="191"/>
      <c r="BX53" s="191"/>
      <c r="BY53" s="194"/>
      <c r="BZ53" s="13"/>
      <c r="CA53" s="95"/>
      <c r="CB53" s="95"/>
      <c r="CC53" s="191"/>
      <c r="CD53" s="191"/>
      <c r="CE53" s="191"/>
      <c r="CF53" s="191"/>
      <c r="CG53" s="194"/>
      <c r="CH53" s="13"/>
      <c r="CI53" s="95"/>
      <c r="CJ53" s="95"/>
      <c r="CK53" s="191"/>
      <c r="CL53" s="191"/>
      <c r="CM53" s="191"/>
      <c r="CN53" s="191"/>
      <c r="CO53" s="194"/>
      <c r="CP53" s="13"/>
      <c r="CQ53" s="95"/>
      <c r="CR53" s="95"/>
      <c r="CS53" s="191"/>
      <c r="CT53" s="191"/>
      <c r="CU53" s="191"/>
      <c r="CV53" s="191"/>
      <c r="CW53" s="194"/>
      <c r="CX53" s="13"/>
      <c r="CY53" s="95"/>
      <c r="CZ53" s="95"/>
      <c r="DA53" s="191"/>
      <c r="DB53" s="191"/>
      <c r="DC53" s="191"/>
      <c r="DD53" s="191"/>
      <c r="DE53" s="194"/>
      <c r="DF53" s="13"/>
      <c r="DG53" s="13"/>
      <c r="DH53" s="116">
        <f t="shared" si="969"/>
        <v>0</v>
      </c>
      <c r="DI53" s="116">
        <f t="shared" si="970"/>
        <v>0</v>
      </c>
      <c r="DJ53" s="116">
        <f t="shared" si="971"/>
        <v>0</v>
      </c>
      <c r="DK53" s="116">
        <f t="shared" si="972"/>
        <v>0</v>
      </c>
      <c r="DL53" s="116">
        <f t="shared" si="973"/>
        <v>0</v>
      </c>
      <c r="DM53" s="13"/>
      <c r="DN53" s="116">
        <f t="shared" si="974"/>
        <v>0</v>
      </c>
      <c r="DO53" s="116">
        <f t="shared" si="975"/>
        <v>0</v>
      </c>
      <c r="DP53" s="116">
        <f t="shared" si="976"/>
        <v>0</v>
      </c>
      <c r="DQ53" s="116">
        <f t="shared" si="977"/>
        <v>0</v>
      </c>
      <c r="DR53" s="116">
        <f t="shared" si="978"/>
        <v>0</v>
      </c>
      <c r="DS53" s="13"/>
      <c r="DT53" s="95"/>
      <c r="DU53" s="95"/>
      <c r="DV53" s="191"/>
      <c r="DW53" s="191"/>
      <c r="DX53" s="191"/>
      <c r="DY53" s="191"/>
      <c r="DZ53" s="194"/>
      <c r="EA53" s="13"/>
      <c r="EB53" s="95"/>
      <c r="EC53" s="95"/>
      <c r="ED53" s="191"/>
      <c r="EE53" s="191"/>
      <c r="EF53" s="191"/>
      <c r="EG53" s="191"/>
      <c r="EH53" s="194"/>
      <c r="EI53" s="13"/>
      <c r="EJ53" s="95"/>
      <c r="EK53" s="95"/>
      <c r="EL53" s="191"/>
      <c r="EM53" s="191"/>
      <c r="EN53" s="191"/>
      <c r="EO53" s="191"/>
      <c r="EP53" s="194"/>
      <c r="EQ53" s="13"/>
      <c r="ER53" s="95"/>
      <c r="ES53" s="95"/>
      <c r="ET53" s="191"/>
      <c r="EU53" s="191"/>
      <c r="EV53" s="191"/>
      <c r="EW53" s="191"/>
      <c r="EX53" s="194"/>
      <c r="EY53" s="13"/>
      <c r="EZ53" s="95"/>
      <c r="FA53" s="95"/>
      <c r="FB53" s="191"/>
      <c r="FC53" s="191"/>
      <c r="FD53" s="191"/>
      <c r="FE53" s="191"/>
      <c r="FF53" s="194"/>
      <c r="FG53" s="13"/>
      <c r="FH53" s="13"/>
      <c r="FI53" s="116">
        <f t="shared" si="989"/>
        <v>0</v>
      </c>
      <c r="FJ53" s="116">
        <f t="shared" si="990"/>
        <v>0</v>
      </c>
      <c r="FK53" s="116">
        <f t="shared" si="991"/>
        <v>0</v>
      </c>
      <c r="FL53" s="116">
        <f t="shared" si="992"/>
        <v>0</v>
      </c>
      <c r="FM53" s="116">
        <f t="shared" si="993"/>
        <v>0</v>
      </c>
      <c r="FN53" s="13"/>
      <c r="FO53" s="116">
        <f t="shared" si="994"/>
        <v>0</v>
      </c>
      <c r="FP53" s="116">
        <f t="shared" si="995"/>
        <v>0</v>
      </c>
      <c r="FQ53" s="116">
        <f t="shared" si="996"/>
        <v>0</v>
      </c>
      <c r="FR53" s="116">
        <f t="shared" si="997"/>
        <v>0</v>
      </c>
      <c r="FS53" s="116">
        <f t="shared" si="998"/>
        <v>0</v>
      </c>
      <c r="FT53" s="13"/>
      <c r="FU53" s="95"/>
      <c r="FV53" s="95"/>
      <c r="FW53" s="191"/>
      <c r="FX53" s="191"/>
      <c r="FY53" s="191"/>
      <c r="FZ53" s="191"/>
      <c r="GA53" s="194"/>
      <c r="GB53" s="13"/>
      <c r="GC53" s="95"/>
      <c r="GD53" s="95"/>
      <c r="GE53" s="191"/>
      <c r="GF53" s="191"/>
      <c r="GG53" s="191"/>
      <c r="GH53" s="191"/>
      <c r="GI53" s="194"/>
      <c r="GJ53" s="13"/>
      <c r="GK53" s="95"/>
      <c r="GL53" s="95"/>
      <c r="GM53" s="191"/>
      <c r="GN53" s="191"/>
      <c r="GO53" s="191"/>
      <c r="GP53" s="191"/>
      <c r="GQ53" s="194"/>
      <c r="GR53" s="13"/>
      <c r="GS53" s="95"/>
      <c r="GT53" s="95"/>
      <c r="GU53" s="191"/>
      <c r="GV53" s="191"/>
      <c r="GW53" s="191"/>
      <c r="GX53" s="191"/>
      <c r="GY53" s="194"/>
      <c r="GZ53" s="13"/>
      <c r="HA53" s="95"/>
      <c r="HB53" s="95"/>
      <c r="HC53" s="191"/>
      <c r="HD53" s="191"/>
      <c r="HE53" s="191"/>
      <c r="HF53" s="191"/>
      <c r="HG53" s="194"/>
      <c r="HH53" s="13"/>
      <c r="HI53" s="13"/>
      <c r="HJ53" s="116">
        <f t="shared" si="1009"/>
        <v>0</v>
      </c>
      <c r="HK53" s="116">
        <f t="shared" si="1010"/>
        <v>0</v>
      </c>
      <c r="HL53" s="116">
        <f t="shared" si="1011"/>
        <v>0</v>
      </c>
      <c r="HM53" s="116">
        <f t="shared" si="1012"/>
        <v>0</v>
      </c>
      <c r="HN53" s="116">
        <f t="shared" si="1013"/>
        <v>0</v>
      </c>
      <c r="HO53" s="13"/>
      <c r="HP53" s="116">
        <f t="shared" si="1014"/>
        <v>0</v>
      </c>
      <c r="HQ53" s="116">
        <f t="shared" si="1015"/>
        <v>0</v>
      </c>
      <c r="HR53" s="116">
        <f t="shared" si="1016"/>
        <v>0</v>
      </c>
      <c r="HS53" s="116">
        <f t="shared" si="1017"/>
        <v>0</v>
      </c>
      <c r="HT53" s="116">
        <f t="shared" si="1018"/>
        <v>0</v>
      </c>
      <c r="HU53" s="13"/>
      <c r="HV53" s="95"/>
      <c r="HW53" s="95"/>
      <c r="HX53" s="191"/>
      <c r="HY53" s="191"/>
      <c r="HZ53" s="191"/>
      <c r="IA53" s="191"/>
      <c r="IB53" s="194"/>
      <c r="IC53" s="13"/>
      <c r="ID53" s="95"/>
      <c r="IE53" s="95"/>
      <c r="IF53" s="191"/>
      <c r="IG53" s="191"/>
      <c r="IH53" s="191"/>
      <c r="II53" s="191"/>
      <c r="IJ53" s="194"/>
      <c r="IK53" s="13"/>
      <c r="IL53" s="95"/>
      <c r="IM53" s="95"/>
      <c r="IN53" s="191"/>
      <c r="IO53" s="191"/>
      <c r="IP53" s="191"/>
      <c r="IQ53" s="191"/>
      <c r="IR53" s="194"/>
      <c r="IS53" s="13"/>
      <c r="IT53" s="95"/>
      <c r="IU53" s="95"/>
      <c r="IV53" s="191"/>
      <c r="IW53" s="191"/>
      <c r="IX53" s="191"/>
      <c r="IY53" s="191"/>
      <c r="IZ53" s="194"/>
      <c r="JA53" s="13"/>
      <c r="JB53" s="95"/>
      <c r="JC53" s="95"/>
      <c r="JD53" s="191"/>
      <c r="JE53" s="191"/>
      <c r="JF53" s="191"/>
      <c r="JG53" s="191"/>
      <c r="JH53" s="194"/>
      <c r="JI53" s="13"/>
      <c r="JJ53" s="13"/>
      <c r="JK53" s="116">
        <f t="shared" si="1029"/>
        <v>0</v>
      </c>
      <c r="JL53" s="116">
        <f t="shared" si="1030"/>
        <v>0</v>
      </c>
      <c r="JM53" s="116">
        <f t="shared" si="1031"/>
        <v>0</v>
      </c>
      <c r="JN53" s="116">
        <f t="shared" si="1032"/>
        <v>0</v>
      </c>
      <c r="JO53" s="116">
        <f t="shared" si="1033"/>
        <v>0</v>
      </c>
      <c r="JP53" s="13"/>
      <c r="JQ53" s="116">
        <f t="shared" si="1034"/>
        <v>0</v>
      </c>
      <c r="JR53" s="116">
        <f t="shared" si="1035"/>
        <v>0</v>
      </c>
      <c r="JS53" s="116">
        <f t="shared" si="1036"/>
        <v>0</v>
      </c>
      <c r="JT53" s="116">
        <f t="shared" si="1037"/>
        <v>0</v>
      </c>
      <c r="JU53" s="116">
        <f t="shared" si="1038"/>
        <v>0</v>
      </c>
      <c r="JV53" s="13"/>
      <c r="JW53" s="95"/>
      <c r="JX53" s="95"/>
      <c r="JY53" s="191"/>
      <c r="JZ53" s="191"/>
      <c r="KA53" s="191"/>
      <c r="KB53" s="191"/>
      <c r="KC53" s="194"/>
      <c r="KD53" s="13"/>
      <c r="KE53" s="95"/>
      <c r="KF53" s="95"/>
      <c r="KG53" s="191"/>
      <c r="KH53" s="191"/>
      <c r="KI53" s="191"/>
      <c r="KJ53" s="191"/>
      <c r="KK53" s="194"/>
      <c r="KL53" s="13"/>
      <c r="KM53" s="95"/>
      <c r="KN53" s="95"/>
      <c r="KO53" s="191"/>
      <c r="KP53" s="191"/>
      <c r="KQ53" s="191"/>
      <c r="KR53" s="191"/>
      <c r="KS53" s="194"/>
      <c r="KT53" s="13"/>
      <c r="KU53" s="95"/>
      <c r="KV53" s="95"/>
      <c r="KW53" s="191"/>
      <c r="KX53" s="191"/>
      <c r="KY53" s="191"/>
      <c r="KZ53" s="191"/>
      <c r="LA53" s="194"/>
      <c r="LB53" s="13"/>
      <c r="LC53" s="95"/>
      <c r="LD53" s="95"/>
      <c r="LE53" s="191"/>
      <c r="LF53" s="191"/>
      <c r="LG53" s="191"/>
      <c r="LH53" s="191"/>
      <c r="LI53" s="194"/>
      <c r="LJ53" s="13"/>
      <c r="LK53" s="13"/>
      <c r="LL53" s="116">
        <f t="shared" si="1049"/>
        <v>0</v>
      </c>
      <c r="LM53" s="116">
        <f t="shared" si="1050"/>
        <v>0</v>
      </c>
      <c r="LN53" s="116">
        <f t="shared" si="1051"/>
        <v>0</v>
      </c>
      <c r="LO53" s="116">
        <f t="shared" si="1052"/>
        <v>0</v>
      </c>
      <c r="LP53" s="116">
        <f t="shared" si="1053"/>
        <v>0</v>
      </c>
      <c r="LQ53" s="13"/>
      <c r="LR53" s="116">
        <f t="shared" si="1054"/>
        <v>0</v>
      </c>
      <c r="LS53" s="116">
        <f t="shared" si="1055"/>
        <v>0</v>
      </c>
      <c r="LT53" s="116">
        <f t="shared" si="1056"/>
        <v>0</v>
      </c>
      <c r="LU53" s="116">
        <f t="shared" si="1057"/>
        <v>0</v>
      </c>
      <c r="LV53" s="116">
        <f t="shared" si="1058"/>
        <v>0</v>
      </c>
      <c r="LW53" s="13"/>
      <c r="LX53" s="95"/>
      <c r="LY53" s="95"/>
      <c r="LZ53" s="191"/>
      <c r="MA53" s="191"/>
      <c r="MB53" s="191"/>
      <c r="MC53" s="191"/>
      <c r="MD53" s="194"/>
      <c r="ME53" s="13"/>
      <c r="MF53" s="95"/>
      <c r="MG53" s="95"/>
      <c r="MH53" s="191"/>
      <c r="MI53" s="191"/>
      <c r="MJ53" s="191"/>
      <c r="MK53" s="191"/>
      <c r="ML53" s="194"/>
      <c r="MM53" s="13"/>
      <c r="MN53" s="95"/>
      <c r="MO53" s="95"/>
      <c r="MP53" s="191"/>
      <c r="MQ53" s="191"/>
      <c r="MR53" s="191"/>
      <c r="MS53" s="191"/>
      <c r="MT53" s="194"/>
      <c r="MU53" s="13"/>
      <c r="MV53" s="95"/>
      <c r="MW53" s="95"/>
      <c r="MX53" s="191"/>
      <c r="MY53" s="191"/>
      <c r="MZ53" s="191"/>
      <c r="NA53" s="191"/>
      <c r="NB53" s="194"/>
      <c r="NC53" s="13"/>
      <c r="ND53" s="95"/>
      <c r="NE53" s="95"/>
      <c r="NF53" s="191"/>
      <c r="NG53" s="191"/>
      <c r="NH53" s="191"/>
      <c r="NI53" s="191"/>
      <c r="NJ53" s="194"/>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row>
    <row r="54" spans="1:420" ht="20.399999999999999" x14ac:dyDescent="0.3">
      <c r="A54" s="13"/>
      <c r="B54" s="149" t="s">
        <v>1235</v>
      </c>
      <c r="C54" s="94" t="s">
        <v>1163</v>
      </c>
      <c r="D54" s="11"/>
      <c r="E54" s="13"/>
      <c r="F54" s="198"/>
      <c r="G54" s="199"/>
      <c r="H54" s="199"/>
      <c r="I54" s="199"/>
      <c r="J54" s="116">
        <f t="shared" ref="J54:J57" si="1069">AX54</f>
        <v>0</v>
      </c>
      <c r="K54" s="13"/>
      <c r="L54" s="198"/>
      <c r="M54" s="199"/>
      <c r="N54" s="199"/>
      <c r="O54" s="199"/>
      <c r="P54" s="116">
        <f t="shared" ref="P54:P57" si="1070">AY54</f>
        <v>0</v>
      </c>
      <c r="Q54" s="13"/>
      <c r="R54" s="198"/>
      <c r="S54" s="199"/>
      <c r="T54" s="199"/>
      <c r="U54" s="199"/>
      <c r="V54" s="199"/>
      <c r="W54" s="199"/>
      <c r="X54" s="200"/>
      <c r="Y54" s="13"/>
      <c r="Z54" s="198"/>
      <c r="AA54" s="199"/>
      <c r="AB54" s="199"/>
      <c r="AC54" s="199"/>
      <c r="AD54" s="199"/>
      <c r="AE54" s="199"/>
      <c r="AF54" s="200"/>
      <c r="AG54" s="13"/>
      <c r="AH54" s="198"/>
      <c r="AI54" s="199"/>
      <c r="AJ54" s="199"/>
      <c r="AK54" s="199"/>
      <c r="AL54" s="199"/>
      <c r="AM54" s="199"/>
      <c r="AN54" s="200"/>
      <c r="AO54" s="13"/>
      <c r="AP54" s="198"/>
      <c r="AQ54" s="199"/>
      <c r="AR54" s="199"/>
      <c r="AS54" s="199"/>
      <c r="AT54" s="199"/>
      <c r="AU54" s="199"/>
      <c r="AV54" s="200"/>
      <c r="AW54" s="13"/>
      <c r="AX54" s="95"/>
      <c r="AY54" s="27">
        <f t="shared" ref="AY54" si="1071">AZ54+BA54</f>
        <v>0</v>
      </c>
      <c r="AZ54" s="158"/>
      <c r="BA54" s="158"/>
      <c r="BB54" s="159">
        <f t="shared" ref="BB54" si="1072">BC54+BD54</f>
        <v>0</v>
      </c>
      <c r="BC54" s="158"/>
      <c r="BD54" s="158"/>
      <c r="BE54" s="13"/>
      <c r="BF54" s="13"/>
      <c r="BG54" s="116">
        <f t="shared" si="949"/>
        <v>0</v>
      </c>
      <c r="BH54" s="116">
        <f t="shared" si="950"/>
        <v>0</v>
      </c>
      <c r="BI54" s="116">
        <f t="shared" si="951"/>
        <v>0</v>
      </c>
      <c r="BJ54" s="116">
        <f t="shared" si="952"/>
        <v>0</v>
      </c>
      <c r="BK54" s="116">
        <f t="shared" si="953"/>
        <v>0</v>
      </c>
      <c r="BL54" s="13"/>
      <c r="BM54" s="116">
        <f t="shared" si="954"/>
        <v>0</v>
      </c>
      <c r="BN54" s="116">
        <f t="shared" si="955"/>
        <v>0</v>
      </c>
      <c r="BO54" s="116">
        <f t="shared" si="956"/>
        <v>0</v>
      </c>
      <c r="BP54" s="116">
        <f t="shared" si="957"/>
        <v>0</v>
      </c>
      <c r="BQ54" s="116">
        <f t="shared" si="958"/>
        <v>0</v>
      </c>
      <c r="BR54" s="13"/>
      <c r="BS54" s="95"/>
      <c r="BT54" s="27">
        <f t="shared" ref="BT54" si="1073">BU54+BV54</f>
        <v>0</v>
      </c>
      <c r="BU54" s="158"/>
      <c r="BV54" s="158"/>
      <c r="BW54" s="159">
        <f t="shared" ref="BW54" si="1074">BX54+BY54</f>
        <v>0</v>
      </c>
      <c r="BX54" s="158"/>
      <c r="BY54" s="158"/>
      <c r="BZ54" s="13"/>
      <c r="CA54" s="95"/>
      <c r="CB54" s="27">
        <f t="shared" ref="CB54" si="1075">CC54+CD54</f>
        <v>0</v>
      </c>
      <c r="CC54" s="158"/>
      <c r="CD54" s="158"/>
      <c r="CE54" s="159">
        <f t="shared" ref="CE54" si="1076">CF54+CG54</f>
        <v>0</v>
      </c>
      <c r="CF54" s="158"/>
      <c r="CG54" s="158"/>
      <c r="CH54" s="13"/>
      <c r="CI54" s="95"/>
      <c r="CJ54" s="27">
        <f t="shared" ref="CJ54" si="1077">CK54+CL54</f>
        <v>0</v>
      </c>
      <c r="CK54" s="158"/>
      <c r="CL54" s="158"/>
      <c r="CM54" s="159">
        <f t="shared" ref="CM54" si="1078">CN54+CO54</f>
        <v>0</v>
      </c>
      <c r="CN54" s="158"/>
      <c r="CO54" s="158"/>
      <c r="CP54" s="13"/>
      <c r="CQ54" s="95"/>
      <c r="CR54" s="27">
        <f t="shared" ref="CR54" si="1079">CS54+CT54</f>
        <v>0</v>
      </c>
      <c r="CS54" s="158"/>
      <c r="CT54" s="158"/>
      <c r="CU54" s="159">
        <f t="shared" ref="CU54" si="1080">CV54+CW54</f>
        <v>0</v>
      </c>
      <c r="CV54" s="158"/>
      <c r="CW54" s="158"/>
      <c r="CX54" s="13"/>
      <c r="CY54" s="95"/>
      <c r="CZ54" s="27">
        <f t="shared" ref="CZ54" si="1081">DA54+DB54</f>
        <v>0</v>
      </c>
      <c r="DA54" s="158"/>
      <c r="DB54" s="158"/>
      <c r="DC54" s="159">
        <f t="shared" ref="DC54" si="1082">DD54+DE54</f>
        <v>0</v>
      </c>
      <c r="DD54" s="158"/>
      <c r="DE54" s="158"/>
      <c r="DF54" s="13"/>
      <c r="DG54" s="13"/>
      <c r="DH54" s="116">
        <f t="shared" si="969"/>
        <v>0</v>
      </c>
      <c r="DI54" s="116">
        <f t="shared" si="970"/>
        <v>0</v>
      </c>
      <c r="DJ54" s="116">
        <f t="shared" si="971"/>
        <v>0</v>
      </c>
      <c r="DK54" s="116">
        <f t="shared" si="972"/>
        <v>0</v>
      </c>
      <c r="DL54" s="116">
        <f t="shared" si="973"/>
        <v>0</v>
      </c>
      <c r="DM54" s="13"/>
      <c r="DN54" s="116">
        <f t="shared" si="974"/>
        <v>0</v>
      </c>
      <c r="DO54" s="116">
        <f t="shared" si="975"/>
        <v>0</v>
      </c>
      <c r="DP54" s="116">
        <f t="shared" si="976"/>
        <v>0</v>
      </c>
      <c r="DQ54" s="116">
        <f t="shared" si="977"/>
        <v>0</v>
      </c>
      <c r="DR54" s="116">
        <f t="shared" si="978"/>
        <v>0</v>
      </c>
      <c r="DS54" s="13"/>
      <c r="DT54" s="95"/>
      <c r="DU54" s="27">
        <f t="shared" ref="DU54" si="1083">DV54+DW54</f>
        <v>0</v>
      </c>
      <c r="DV54" s="158"/>
      <c r="DW54" s="158"/>
      <c r="DX54" s="159">
        <f t="shared" ref="DX54" si="1084">DY54+DZ54</f>
        <v>0</v>
      </c>
      <c r="DY54" s="158"/>
      <c r="DZ54" s="158"/>
      <c r="EA54" s="13"/>
      <c r="EB54" s="95"/>
      <c r="EC54" s="27">
        <f t="shared" ref="EC54" si="1085">ED54+EE54</f>
        <v>0</v>
      </c>
      <c r="ED54" s="158"/>
      <c r="EE54" s="158"/>
      <c r="EF54" s="159">
        <f t="shared" ref="EF54" si="1086">EG54+EH54</f>
        <v>0</v>
      </c>
      <c r="EG54" s="158"/>
      <c r="EH54" s="158"/>
      <c r="EI54" s="13"/>
      <c r="EJ54" s="95"/>
      <c r="EK54" s="27">
        <f t="shared" ref="EK54" si="1087">EL54+EM54</f>
        <v>0</v>
      </c>
      <c r="EL54" s="158"/>
      <c r="EM54" s="158"/>
      <c r="EN54" s="159">
        <f t="shared" ref="EN54" si="1088">EO54+EP54</f>
        <v>0</v>
      </c>
      <c r="EO54" s="158"/>
      <c r="EP54" s="158"/>
      <c r="EQ54" s="13"/>
      <c r="ER54" s="95"/>
      <c r="ES54" s="27">
        <f t="shared" ref="ES54" si="1089">ET54+EU54</f>
        <v>0</v>
      </c>
      <c r="ET54" s="158"/>
      <c r="EU54" s="158"/>
      <c r="EV54" s="159">
        <f t="shared" ref="EV54" si="1090">EW54+EX54</f>
        <v>0</v>
      </c>
      <c r="EW54" s="158"/>
      <c r="EX54" s="158"/>
      <c r="EY54" s="13"/>
      <c r="EZ54" s="95"/>
      <c r="FA54" s="27">
        <f t="shared" ref="FA54" si="1091">FB54+FC54</f>
        <v>0</v>
      </c>
      <c r="FB54" s="158"/>
      <c r="FC54" s="158"/>
      <c r="FD54" s="159">
        <f t="shared" ref="FD54" si="1092">FE54+FF54</f>
        <v>0</v>
      </c>
      <c r="FE54" s="158"/>
      <c r="FF54" s="158"/>
      <c r="FG54" s="13"/>
      <c r="FH54" s="13"/>
      <c r="FI54" s="116">
        <f t="shared" si="989"/>
        <v>0</v>
      </c>
      <c r="FJ54" s="116">
        <f t="shared" si="990"/>
        <v>0</v>
      </c>
      <c r="FK54" s="116">
        <f t="shared" si="991"/>
        <v>0</v>
      </c>
      <c r="FL54" s="116">
        <f t="shared" si="992"/>
        <v>0</v>
      </c>
      <c r="FM54" s="116">
        <f t="shared" si="993"/>
        <v>0</v>
      </c>
      <c r="FN54" s="13"/>
      <c r="FO54" s="116">
        <f t="shared" si="994"/>
        <v>0</v>
      </c>
      <c r="FP54" s="116">
        <f t="shared" si="995"/>
        <v>0</v>
      </c>
      <c r="FQ54" s="116">
        <f t="shared" si="996"/>
        <v>0</v>
      </c>
      <c r="FR54" s="116">
        <f t="shared" si="997"/>
        <v>0</v>
      </c>
      <c r="FS54" s="116">
        <f t="shared" si="998"/>
        <v>0</v>
      </c>
      <c r="FT54" s="13"/>
      <c r="FU54" s="95"/>
      <c r="FV54" s="27">
        <f t="shared" ref="FV54" si="1093">FW54+FX54</f>
        <v>0</v>
      </c>
      <c r="FW54" s="158"/>
      <c r="FX54" s="158"/>
      <c r="FY54" s="159">
        <f t="shared" ref="FY54" si="1094">FZ54+GA54</f>
        <v>0</v>
      </c>
      <c r="FZ54" s="158"/>
      <c r="GA54" s="158"/>
      <c r="GB54" s="13"/>
      <c r="GC54" s="95"/>
      <c r="GD54" s="27">
        <f t="shared" ref="GD54" si="1095">GE54+GF54</f>
        <v>0</v>
      </c>
      <c r="GE54" s="158"/>
      <c r="GF54" s="158"/>
      <c r="GG54" s="159">
        <f t="shared" ref="GG54" si="1096">GH54+GI54</f>
        <v>0</v>
      </c>
      <c r="GH54" s="158"/>
      <c r="GI54" s="158"/>
      <c r="GJ54" s="13"/>
      <c r="GK54" s="95"/>
      <c r="GL54" s="27">
        <f t="shared" ref="GL54" si="1097">GM54+GN54</f>
        <v>0</v>
      </c>
      <c r="GM54" s="158"/>
      <c r="GN54" s="158"/>
      <c r="GO54" s="159">
        <f t="shared" ref="GO54" si="1098">GP54+GQ54</f>
        <v>0</v>
      </c>
      <c r="GP54" s="158"/>
      <c r="GQ54" s="158"/>
      <c r="GR54" s="13"/>
      <c r="GS54" s="95"/>
      <c r="GT54" s="27">
        <f t="shared" ref="GT54" si="1099">GU54+GV54</f>
        <v>0</v>
      </c>
      <c r="GU54" s="158"/>
      <c r="GV54" s="158"/>
      <c r="GW54" s="159">
        <f t="shared" ref="GW54" si="1100">GX54+GY54</f>
        <v>0</v>
      </c>
      <c r="GX54" s="158"/>
      <c r="GY54" s="158"/>
      <c r="GZ54" s="13"/>
      <c r="HA54" s="95"/>
      <c r="HB54" s="27">
        <f t="shared" ref="HB54" si="1101">HC54+HD54</f>
        <v>0</v>
      </c>
      <c r="HC54" s="158"/>
      <c r="HD54" s="158"/>
      <c r="HE54" s="159">
        <f t="shared" ref="HE54" si="1102">HF54+HG54</f>
        <v>0</v>
      </c>
      <c r="HF54" s="158"/>
      <c r="HG54" s="158"/>
      <c r="HH54" s="13"/>
      <c r="HI54" s="13"/>
      <c r="HJ54" s="116">
        <f t="shared" si="1009"/>
        <v>0</v>
      </c>
      <c r="HK54" s="116">
        <f t="shared" si="1010"/>
        <v>0</v>
      </c>
      <c r="HL54" s="116">
        <f t="shared" si="1011"/>
        <v>0</v>
      </c>
      <c r="HM54" s="116">
        <f t="shared" si="1012"/>
        <v>0</v>
      </c>
      <c r="HN54" s="116">
        <f t="shared" si="1013"/>
        <v>0</v>
      </c>
      <c r="HO54" s="13"/>
      <c r="HP54" s="116">
        <f t="shared" si="1014"/>
        <v>0</v>
      </c>
      <c r="HQ54" s="116">
        <f t="shared" si="1015"/>
        <v>0</v>
      </c>
      <c r="HR54" s="116">
        <f t="shared" si="1016"/>
        <v>0</v>
      </c>
      <c r="HS54" s="116">
        <f t="shared" si="1017"/>
        <v>0</v>
      </c>
      <c r="HT54" s="116">
        <f t="shared" si="1018"/>
        <v>0</v>
      </c>
      <c r="HU54" s="13"/>
      <c r="HV54" s="95"/>
      <c r="HW54" s="27">
        <f t="shared" ref="HW54" si="1103">HX54+HY54</f>
        <v>0</v>
      </c>
      <c r="HX54" s="158"/>
      <c r="HY54" s="158"/>
      <c r="HZ54" s="159">
        <f t="shared" ref="HZ54" si="1104">IA54+IB54</f>
        <v>0</v>
      </c>
      <c r="IA54" s="158"/>
      <c r="IB54" s="158"/>
      <c r="IC54" s="13"/>
      <c r="ID54" s="95"/>
      <c r="IE54" s="27">
        <f t="shared" ref="IE54" si="1105">IF54+IG54</f>
        <v>0</v>
      </c>
      <c r="IF54" s="158"/>
      <c r="IG54" s="158"/>
      <c r="IH54" s="159">
        <f t="shared" ref="IH54" si="1106">II54+IJ54</f>
        <v>0</v>
      </c>
      <c r="II54" s="158"/>
      <c r="IJ54" s="158"/>
      <c r="IK54" s="13"/>
      <c r="IL54" s="95"/>
      <c r="IM54" s="27">
        <f t="shared" ref="IM54" si="1107">IN54+IO54</f>
        <v>0</v>
      </c>
      <c r="IN54" s="158"/>
      <c r="IO54" s="158"/>
      <c r="IP54" s="159">
        <f t="shared" ref="IP54" si="1108">IQ54+IR54</f>
        <v>0</v>
      </c>
      <c r="IQ54" s="158"/>
      <c r="IR54" s="158"/>
      <c r="IS54" s="13"/>
      <c r="IT54" s="95"/>
      <c r="IU54" s="27">
        <f t="shared" ref="IU54" si="1109">IV54+IW54</f>
        <v>0</v>
      </c>
      <c r="IV54" s="158"/>
      <c r="IW54" s="158"/>
      <c r="IX54" s="159">
        <f t="shared" ref="IX54" si="1110">IY54+IZ54</f>
        <v>0</v>
      </c>
      <c r="IY54" s="158"/>
      <c r="IZ54" s="158"/>
      <c r="JA54" s="13"/>
      <c r="JB54" s="95"/>
      <c r="JC54" s="27">
        <f t="shared" ref="JC54" si="1111">JD54+JE54</f>
        <v>0</v>
      </c>
      <c r="JD54" s="158"/>
      <c r="JE54" s="158"/>
      <c r="JF54" s="159">
        <f t="shared" ref="JF54" si="1112">JG54+JH54</f>
        <v>0</v>
      </c>
      <c r="JG54" s="158"/>
      <c r="JH54" s="158"/>
      <c r="JI54" s="13"/>
      <c r="JJ54" s="13"/>
      <c r="JK54" s="116">
        <f t="shared" si="1029"/>
        <v>0</v>
      </c>
      <c r="JL54" s="116">
        <f t="shared" si="1030"/>
        <v>0</v>
      </c>
      <c r="JM54" s="116">
        <f t="shared" si="1031"/>
        <v>0</v>
      </c>
      <c r="JN54" s="116">
        <f t="shared" si="1032"/>
        <v>0</v>
      </c>
      <c r="JO54" s="116">
        <f t="shared" si="1033"/>
        <v>0</v>
      </c>
      <c r="JP54" s="13"/>
      <c r="JQ54" s="116">
        <f t="shared" si="1034"/>
        <v>0</v>
      </c>
      <c r="JR54" s="116">
        <f t="shared" si="1035"/>
        <v>0</v>
      </c>
      <c r="JS54" s="116">
        <f t="shared" si="1036"/>
        <v>0</v>
      </c>
      <c r="JT54" s="116">
        <f t="shared" si="1037"/>
        <v>0</v>
      </c>
      <c r="JU54" s="116">
        <f t="shared" si="1038"/>
        <v>0</v>
      </c>
      <c r="JV54" s="13"/>
      <c r="JW54" s="95"/>
      <c r="JX54" s="27">
        <f t="shared" ref="JX54" si="1113">JY54+JZ54</f>
        <v>0</v>
      </c>
      <c r="JY54" s="158"/>
      <c r="JZ54" s="158"/>
      <c r="KA54" s="159">
        <f t="shared" ref="KA54" si="1114">KB54+KC54</f>
        <v>0</v>
      </c>
      <c r="KB54" s="158"/>
      <c r="KC54" s="158"/>
      <c r="KD54" s="13"/>
      <c r="KE54" s="95"/>
      <c r="KF54" s="27">
        <f t="shared" ref="KF54" si="1115">KG54+KH54</f>
        <v>0</v>
      </c>
      <c r="KG54" s="158"/>
      <c r="KH54" s="158"/>
      <c r="KI54" s="159">
        <f t="shared" ref="KI54" si="1116">KJ54+KK54</f>
        <v>0</v>
      </c>
      <c r="KJ54" s="158"/>
      <c r="KK54" s="158"/>
      <c r="KL54" s="13"/>
      <c r="KM54" s="95"/>
      <c r="KN54" s="27">
        <f t="shared" ref="KN54" si="1117">KO54+KP54</f>
        <v>0</v>
      </c>
      <c r="KO54" s="158"/>
      <c r="KP54" s="158"/>
      <c r="KQ54" s="159">
        <f t="shared" ref="KQ54" si="1118">KR54+KS54</f>
        <v>0</v>
      </c>
      <c r="KR54" s="158"/>
      <c r="KS54" s="158"/>
      <c r="KT54" s="13"/>
      <c r="KU54" s="95"/>
      <c r="KV54" s="27">
        <f t="shared" ref="KV54" si="1119">KW54+KX54</f>
        <v>0</v>
      </c>
      <c r="KW54" s="158"/>
      <c r="KX54" s="158"/>
      <c r="KY54" s="159">
        <f t="shared" ref="KY54" si="1120">KZ54+LA54</f>
        <v>0</v>
      </c>
      <c r="KZ54" s="158"/>
      <c r="LA54" s="158"/>
      <c r="LB54" s="13"/>
      <c r="LC54" s="95"/>
      <c r="LD54" s="27">
        <f t="shared" ref="LD54" si="1121">LE54+LF54</f>
        <v>0</v>
      </c>
      <c r="LE54" s="158"/>
      <c r="LF54" s="158"/>
      <c r="LG54" s="159">
        <f t="shared" ref="LG54" si="1122">LH54+LI54</f>
        <v>0</v>
      </c>
      <c r="LH54" s="158"/>
      <c r="LI54" s="158"/>
      <c r="LJ54" s="13"/>
      <c r="LK54" s="13"/>
      <c r="LL54" s="116">
        <f t="shared" si="1049"/>
        <v>0</v>
      </c>
      <c r="LM54" s="116">
        <f t="shared" si="1050"/>
        <v>0</v>
      </c>
      <c r="LN54" s="116">
        <f t="shared" si="1051"/>
        <v>0</v>
      </c>
      <c r="LO54" s="116">
        <f t="shared" si="1052"/>
        <v>0</v>
      </c>
      <c r="LP54" s="116">
        <f t="shared" si="1053"/>
        <v>0</v>
      </c>
      <c r="LQ54" s="13"/>
      <c r="LR54" s="116">
        <f t="shared" si="1054"/>
        <v>0</v>
      </c>
      <c r="LS54" s="116">
        <f t="shared" si="1055"/>
        <v>0</v>
      </c>
      <c r="LT54" s="116">
        <f t="shared" si="1056"/>
        <v>0</v>
      </c>
      <c r="LU54" s="116">
        <f t="shared" si="1057"/>
        <v>0</v>
      </c>
      <c r="LV54" s="116">
        <f t="shared" si="1058"/>
        <v>0</v>
      </c>
      <c r="LW54" s="13"/>
      <c r="LX54" s="95"/>
      <c r="LY54" s="27">
        <f t="shared" ref="LY54" si="1123">LZ54+MA54</f>
        <v>0</v>
      </c>
      <c r="LZ54" s="158"/>
      <c r="MA54" s="158"/>
      <c r="MB54" s="159">
        <f t="shared" ref="MB54" si="1124">MC54+MD54</f>
        <v>0</v>
      </c>
      <c r="MC54" s="158"/>
      <c r="MD54" s="158"/>
      <c r="ME54" s="13"/>
      <c r="MF54" s="95"/>
      <c r="MG54" s="27">
        <f t="shared" ref="MG54" si="1125">MH54+MI54</f>
        <v>0</v>
      </c>
      <c r="MH54" s="158"/>
      <c r="MI54" s="158"/>
      <c r="MJ54" s="159">
        <f t="shared" ref="MJ54" si="1126">MK54+ML54</f>
        <v>0</v>
      </c>
      <c r="MK54" s="158"/>
      <c r="ML54" s="158"/>
      <c r="MM54" s="13"/>
      <c r="MN54" s="95"/>
      <c r="MO54" s="27">
        <f t="shared" ref="MO54" si="1127">MP54+MQ54</f>
        <v>0</v>
      </c>
      <c r="MP54" s="158"/>
      <c r="MQ54" s="158"/>
      <c r="MR54" s="159">
        <f t="shared" ref="MR54" si="1128">MS54+MT54</f>
        <v>0</v>
      </c>
      <c r="MS54" s="158"/>
      <c r="MT54" s="158"/>
      <c r="MU54" s="13"/>
      <c r="MV54" s="95"/>
      <c r="MW54" s="27">
        <f t="shared" ref="MW54" si="1129">MX54+MY54</f>
        <v>0</v>
      </c>
      <c r="MX54" s="158"/>
      <c r="MY54" s="158"/>
      <c r="MZ54" s="159">
        <f t="shared" ref="MZ54" si="1130">NA54+NB54</f>
        <v>0</v>
      </c>
      <c r="NA54" s="158"/>
      <c r="NB54" s="158"/>
      <c r="NC54" s="13"/>
      <c r="ND54" s="95"/>
      <c r="NE54" s="27">
        <f t="shared" ref="NE54" si="1131">NF54+NG54</f>
        <v>0</v>
      </c>
      <c r="NF54" s="158"/>
      <c r="NG54" s="158"/>
      <c r="NH54" s="159">
        <f t="shared" ref="NH54" si="1132">NI54+NJ54</f>
        <v>0</v>
      </c>
      <c r="NI54" s="158"/>
      <c r="NJ54" s="158"/>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row>
    <row r="55" spans="1:420" ht="40.799999999999997" x14ac:dyDescent="0.3">
      <c r="A55" s="13"/>
      <c r="B55" s="27"/>
      <c r="C55" s="142" t="s">
        <v>354</v>
      </c>
      <c r="D55" s="21" t="s">
        <v>1198</v>
      </c>
      <c r="E55" s="13"/>
      <c r="F55" s="198"/>
      <c r="G55" s="199"/>
      <c r="H55" s="199"/>
      <c r="I55" s="199"/>
      <c r="J55" s="117"/>
      <c r="K55" s="13"/>
      <c r="L55" s="198"/>
      <c r="M55" s="199"/>
      <c r="N55" s="199"/>
      <c r="O55" s="199"/>
      <c r="P55" s="116" t="str">
        <f t="shared" si="1070"/>
        <v/>
      </c>
      <c r="Q55" s="13"/>
      <c r="R55" s="198"/>
      <c r="S55" s="199"/>
      <c r="T55" s="199"/>
      <c r="U55" s="199"/>
      <c r="V55" s="199"/>
      <c r="W55" s="199"/>
      <c r="X55" s="200"/>
      <c r="Y55" s="13"/>
      <c r="Z55" s="198"/>
      <c r="AA55" s="199"/>
      <c r="AB55" s="199"/>
      <c r="AC55" s="199"/>
      <c r="AD55" s="199"/>
      <c r="AE55" s="199"/>
      <c r="AF55" s="200"/>
      <c r="AG55" s="13"/>
      <c r="AH55" s="198"/>
      <c r="AI55" s="199"/>
      <c r="AJ55" s="199"/>
      <c r="AK55" s="199"/>
      <c r="AL55" s="199"/>
      <c r="AM55" s="199"/>
      <c r="AN55" s="200"/>
      <c r="AO55" s="13"/>
      <c r="AP55" s="198"/>
      <c r="AQ55" s="199"/>
      <c r="AR55" s="199"/>
      <c r="AS55" s="199"/>
      <c r="AT55" s="199"/>
      <c r="AU55" s="199"/>
      <c r="AV55" s="200"/>
      <c r="AW55" s="13"/>
      <c r="AX55" s="139"/>
      <c r="AY55" s="100" t="str">
        <f t="shared" ref="AY55" si="1133">IFERROR(AY54/AY51,"")</f>
        <v/>
      </c>
      <c r="AZ55" s="100" t="str">
        <f>IFERROR(AZ54/AZ51,"")</f>
        <v/>
      </c>
      <c r="BA55" s="100" t="str">
        <f t="shared" ref="BA55:BD55" si="1134">IFERROR(BA54/BA51,"")</f>
        <v/>
      </c>
      <c r="BB55" s="100" t="str">
        <f t="shared" si="1134"/>
        <v/>
      </c>
      <c r="BC55" s="100" t="str">
        <f t="shared" si="1134"/>
        <v/>
      </c>
      <c r="BD55" s="100" t="str">
        <f t="shared" si="1134"/>
        <v/>
      </c>
      <c r="BE55" s="13"/>
      <c r="BF55" s="13"/>
      <c r="BG55" s="191"/>
      <c r="BH55" s="192"/>
      <c r="BI55" s="192"/>
      <c r="BJ55" s="192"/>
      <c r="BK55" s="193"/>
      <c r="BL55" s="13"/>
      <c r="BM55" s="116" t="str">
        <f t="shared" si="954"/>
        <v/>
      </c>
      <c r="BN55" s="116" t="str">
        <f t="shared" si="955"/>
        <v/>
      </c>
      <c r="BO55" s="116" t="str">
        <f t="shared" si="956"/>
        <v/>
      </c>
      <c r="BP55" s="116" t="str">
        <f t="shared" si="957"/>
        <v/>
      </c>
      <c r="BQ55" s="116" t="str">
        <f t="shared" si="958"/>
        <v/>
      </c>
      <c r="BR55" s="13"/>
      <c r="BS55" s="139"/>
      <c r="BT55" s="100" t="str">
        <f t="shared" ref="BT55" si="1135">IFERROR(BT54/BT51,"")</f>
        <v/>
      </c>
      <c r="BU55" s="100" t="str">
        <f>IFERROR(BU54/BU51,"")</f>
        <v/>
      </c>
      <c r="BV55" s="100" t="str">
        <f t="shared" ref="BV55:BY55" si="1136">IFERROR(BV54/BV51,"")</f>
        <v/>
      </c>
      <c r="BW55" s="100" t="str">
        <f t="shared" si="1136"/>
        <v/>
      </c>
      <c r="BX55" s="100" t="str">
        <f t="shared" si="1136"/>
        <v/>
      </c>
      <c r="BY55" s="100" t="str">
        <f t="shared" si="1136"/>
        <v/>
      </c>
      <c r="BZ55" s="13"/>
      <c r="CA55" s="139"/>
      <c r="CB55" s="100" t="str">
        <f t="shared" ref="CB55" si="1137">IFERROR(CB54/CB51,"")</f>
        <v/>
      </c>
      <c r="CC55" s="100" t="str">
        <f>IFERROR(CC54/CC51,"")</f>
        <v/>
      </c>
      <c r="CD55" s="100" t="str">
        <f t="shared" ref="CD55:CG55" si="1138">IFERROR(CD54/CD51,"")</f>
        <v/>
      </c>
      <c r="CE55" s="100" t="str">
        <f t="shared" si="1138"/>
        <v/>
      </c>
      <c r="CF55" s="100" t="str">
        <f t="shared" si="1138"/>
        <v/>
      </c>
      <c r="CG55" s="100" t="str">
        <f t="shared" si="1138"/>
        <v/>
      </c>
      <c r="CH55" s="13"/>
      <c r="CI55" s="139"/>
      <c r="CJ55" s="100" t="str">
        <f t="shared" ref="CJ55" si="1139">IFERROR(CJ54/CJ51,"")</f>
        <v/>
      </c>
      <c r="CK55" s="100" t="str">
        <f>IFERROR(CK54/CK51,"")</f>
        <v/>
      </c>
      <c r="CL55" s="100" t="str">
        <f t="shared" ref="CL55:CO55" si="1140">IFERROR(CL54/CL51,"")</f>
        <v/>
      </c>
      <c r="CM55" s="100" t="str">
        <f t="shared" si="1140"/>
        <v/>
      </c>
      <c r="CN55" s="100" t="str">
        <f t="shared" si="1140"/>
        <v/>
      </c>
      <c r="CO55" s="100" t="str">
        <f t="shared" si="1140"/>
        <v/>
      </c>
      <c r="CP55" s="13"/>
      <c r="CQ55" s="139"/>
      <c r="CR55" s="100" t="str">
        <f t="shared" ref="CR55" si="1141">IFERROR(CR54/CR51,"")</f>
        <v/>
      </c>
      <c r="CS55" s="100" t="str">
        <f>IFERROR(CS54/CS51,"")</f>
        <v/>
      </c>
      <c r="CT55" s="100" t="str">
        <f t="shared" ref="CT55:CW55" si="1142">IFERROR(CT54/CT51,"")</f>
        <v/>
      </c>
      <c r="CU55" s="100" t="str">
        <f t="shared" si="1142"/>
        <v/>
      </c>
      <c r="CV55" s="100" t="str">
        <f t="shared" si="1142"/>
        <v/>
      </c>
      <c r="CW55" s="100" t="str">
        <f t="shared" si="1142"/>
        <v/>
      </c>
      <c r="CX55" s="13"/>
      <c r="CY55" s="139"/>
      <c r="CZ55" s="100" t="str">
        <f t="shared" ref="CZ55" si="1143">IFERROR(CZ54/CZ51,"")</f>
        <v/>
      </c>
      <c r="DA55" s="100" t="str">
        <f>IFERROR(DA54/DA51,"")</f>
        <v/>
      </c>
      <c r="DB55" s="100" t="str">
        <f t="shared" ref="DB55:DE55" si="1144">IFERROR(DB54/DB51,"")</f>
        <v/>
      </c>
      <c r="DC55" s="100" t="str">
        <f t="shared" si="1144"/>
        <v/>
      </c>
      <c r="DD55" s="100" t="str">
        <f t="shared" si="1144"/>
        <v/>
      </c>
      <c r="DE55" s="100" t="str">
        <f t="shared" si="1144"/>
        <v/>
      </c>
      <c r="DF55" s="13"/>
      <c r="DG55" s="13"/>
      <c r="DH55" s="191"/>
      <c r="DI55" s="192"/>
      <c r="DJ55" s="192"/>
      <c r="DK55" s="192"/>
      <c r="DL55" s="193"/>
      <c r="DM55" s="13"/>
      <c r="DN55" s="116" t="str">
        <f t="shared" si="974"/>
        <v/>
      </c>
      <c r="DO55" s="116" t="str">
        <f t="shared" si="975"/>
        <v/>
      </c>
      <c r="DP55" s="116" t="str">
        <f t="shared" si="976"/>
        <v/>
      </c>
      <c r="DQ55" s="116" t="str">
        <f t="shared" si="977"/>
        <v/>
      </c>
      <c r="DR55" s="116" t="str">
        <f t="shared" si="978"/>
        <v/>
      </c>
      <c r="DS55" s="13"/>
      <c r="DT55" s="139"/>
      <c r="DU55" s="100" t="str">
        <f t="shared" ref="DU55" si="1145">IFERROR(DU54/DU51,"")</f>
        <v/>
      </c>
      <c r="DV55" s="100" t="str">
        <f>IFERROR(DV54/DV51,"")</f>
        <v/>
      </c>
      <c r="DW55" s="100" t="str">
        <f t="shared" ref="DW55:DZ55" si="1146">IFERROR(DW54/DW51,"")</f>
        <v/>
      </c>
      <c r="DX55" s="100" t="str">
        <f t="shared" si="1146"/>
        <v/>
      </c>
      <c r="DY55" s="100" t="str">
        <f t="shared" si="1146"/>
        <v/>
      </c>
      <c r="DZ55" s="100" t="str">
        <f t="shared" si="1146"/>
        <v/>
      </c>
      <c r="EA55" s="13"/>
      <c r="EB55" s="139"/>
      <c r="EC55" s="100" t="str">
        <f t="shared" ref="EC55" si="1147">IFERROR(EC54/EC51,"")</f>
        <v/>
      </c>
      <c r="ED55" s="100" t="str">
        <f>IFERROR(ED54/ED51,"")</f>
        <v/>
      </c>
      <c r="EE55" s="100" t="str">
        <f t="shared" ref="EE55:EH55" si="1148">IFERROR(EE54/EE51,"")</f>
        <v/>
      </c>
      <c r="EF55" s="100" t="str">
        <f t="shared" si="1148"/>
        <v/>
      </c>
      <c r="EG55" s="100" t="str">
        <f t="shared" si="1148"/>
        <v/>
      </c>
      <c r="EH55" s="100" t="str">
        <f t="shared" si="1148"/>
        <v/>
      </c>
      <c r="EI55" s="13"/>
      <c r="EJ55" s="139"/>
      <c r="EK55" s="100" t="str">
        <f t="shared" ref="EK55" si="1149">IFERROR(EK54/EK51,"")</f>
        <v/>
      </c>
      <c r="EL55" s="100" t="str">
        <f>IFERROR(EL54/EL51,"")</f>
        <v/>
      </c>
      <c r="EM55" s="100" t="str">
        <f t="shared" ref="EM55:EP55" si="1150">IFERROR(EM54/EM51,"")</f>
        <v/>
      </c>
      <c r="EN55" s="100" t="str">
        <f t="shared" si="1150"/>
        <v/>
      </c>
      <c r="EO55" s="100" t="str">
        <f t="shared" si="1150"/>
        <v/>
      </c>
      <c r="EP55" s="100" t="str">
        <f t="shared" si="1150"/>
        <v/>
      </c>
      <c r="EQ55" s="13"/>
      <c r="ER55" s="139"/>
      <c r="ES55" s="100" t="str">
        <f t="shared" ref="ES55" si="1151">IFERROR(ES54/ES51,"")</f>
        <v/>
      </c>
      <c r="ET55" s="100" t="str">
        <f>IFERROR(ET54/ET51,"")</f>
        <v/>
      </c>
      <c r="EU55" s="100" t="str">
        <f t="shared" ref="EU55:EX55" si="1152">IFERROR(EU54/EU51,"")</f>
        <v/>
      </c>
      <c r="EV55" s="100" t="str">
        <f t="shared" si="1152"/>
        <v/>
      </c>
      <c r="EW55" s="100" t="str">
        <f t="shared" si="1152"/>
        <v/>
      </c>
      <c r="EX55" s="100" t="str">
        <f t="shared" si="1152"/>
        <v/>
      </c>
      <c r="EY55" s="13"/>
      <c r="EZ55" s="139"/>
      <c r="FA55" s="100" t="str">
        <f t="shared" ref="FA55" si="1153">IFERROR(FA54/FA51,"")</f>
        <v/>
      </c>
      <c r="FB55" s="100" t="str">
        <f>IFERROR(FB54/FB51,"")</f>
        <v/>
      </c>
      <c r="FC55" s="100" t="str">
        <f t="shared" ref="FC55:FF55" si="1154">IFERROR(FC54/FC51,"")</f>
        <v/>
      </c>
      <c r="FD55" s="100" t="str">
        <f t="shared" si="1154"/>
        <v/>
      </c>
      <c r="FE55" s="100" t="str">
        <f t="shared" si="1154"/>
        <v/>
      </c>
      <c r="FF55" s="100" t="str">
        <f t="shared" si="1154"/>
        <v/>
      </c>
      <c r="FG55" s="13"/>
      <c r="FH55" s="13"/>
      <c r="FI55" s="191"/>
      <c r="FJ55" s="192"/>
      <c r="FK55" s="192"/>
      <c r="FL55" s="192"/>
      <c r="FM55" s="193"/>
      <c r="FN55" s="13"/>
      <c r="FO55" s="116" t="str">
        <f t="shared" si="994"/>
        <v/>
      </c>
      <c r="FP55" s="116" t="str">
        <f t="shared" si="995"/>
        <v/>
      </c>
      <c r="FQ55" s="116" t="str">
        <f t="shared" si="996"/>
        <v/>
      </c>
      <c r="FR55" s="116" t="str">
        <f t="shared" si="997"/>
        <v/>
      </c>
      <c r="FS55" s="116" t="str">
        <f t="shared" si="998"/>
        <v/>
      </c>
      <c r="FT55" s="13"/>
      <c r="FU55" s="139"/>
      <c r="FV55" s="100" t="str">
        <f t="shared" ref="FV55" si="1155">IFERROR(FV54/FV51,"")</f>
        <v/>
      </c>
      <c r="FW55" s="100" t="str">
        <f>IFERROR(FW54/FW51,"")</f>
        <v/>
      </c>
      <c r="FX55" s="100" t="str">
        <f t="shared" ref="FX55:GA55" si="1156">IFERROR(FX54/FX51,"")</f>
        <v/>
      </c>
      <c r="FY55" s="100" t="str">
        <f t="shared" si="1156"/>
        <v/>
      </c>
      <c r="FZ55" s="100" t="str">
        <f t="shared" si="1156"/>
        <v/>
      </c>
      <c r="GA55" s="100" t="str">
        <f t="shared" si="1156"/>
        <v/>
      </c>
      <c r="GB55" s="13"/>
      <c r="GC55" s="139"/>
      <c r="GD55" s="100" t="str">
        <f t="shared" ref="GD55" si="1157">IFERROR(GD54/GD51,"")</f>
        <v/>
      </c>
      <c r="GE55" s="100" t="str">
        <f>IFERROR(GE54/GE51,"")</f>
        <v/>
      </c>
      <c r="GF55" s="100" t="str">
        <f t="shared" ref="GF55:GI55" si="1158">IFERROR(GF54/GF51,"")</f>
        <v/>
      </c>
      <c r="GG55" s="100" t="str">
        <f t="shared" si="1158"/>
        <v/>
      </c>
      <c r="GH55" s="100" t="str">
        <f t="shared" si="1158"/>
        <v/>
      </c>
      <c r="GI55" s="100" t="str">
        <f t="shared" si="1158"/>
        <v/>
      </c>
      <c r="GJ55" s="13"/>
      <c r="GK55" s="139"/>
      <c r="GL55" s="100" t="str">
        <f t="shared" ref="GL55" si="1159">IFERROR(GL54/GL51,"")</f>
        <v/>
      </c>
      <c r="GM55" s="100" t="str">
        <f>IFERROR(GM54/GM51,"")</f>
        <v/>
      </c>
      <c r="GN55" s="100" t="str">
        <f t="shared" ref="GN55:GQ55" si="1160">IFERROR(GN54/GN51,"")</f>
        <v/>
      </c>
      <c r="GO55" s="100" t="str">
        <f t="shared" si="1160"/>
        <v/>
      </c>
      <c r="GP55" s="100" t="str">
        <f t="shared" si="1160"/>
        <v/>
      </c>
      <c r="GQ55" s="100" t="str">
        <f t="shared" si="1160"/>
        <v/>
      </c>
      <c r="GR55" s="13"/>
      <c r="GS55" s="139"/>
      <c r="GT55" s="100" t="str">
        <f t="shared" ref="GT55" si="1161">IFERROR(GT54/GT51,"")</f>
        <v/>
      </c>
      <c r="GU55" s="100" t="str">
        <f>IFERROR(GU54/GU51,"")</f>
        <v/>
      </c>
      <c r="GV55" s="100" t="str">
        <f t="shared" ref="GV55:GY55" si="1162">IFERROR(GV54/GV51,"")</f>
        <v/>
      </c>
      <c r="GW55" s="100" t="str">
        <f t="shared" si="1162"/>
        <v/>
      </c>
      <c r="GX55" s="100" t="str">
        <f t="shared" si="1162"/>
        <v/>
      </c>
      <c r="GY55" s="100" t="str">
        <f t="shared" si="1162"/>
        <v/>
      </c>
      <c r="GZ55" s="13"/>
      <c r="HA55" s="139"/>
      <c r="HB55" s="100" t="str">
        <f t="shared" ref="HB55" si="1163">IFERROR(HB54/HB51,"")</f>
        <v/>
      </c>
      <c r="HC55" s="100" t="str">
        <f>IFERROR(HC54/HC51,"")</f>
        <v/>
      </c>
      <c r="HD55" s="100" t="str">
        <f t="shared" ref="HD55:HG55" si="1164">IFERROR(HD54/HD51,"")</f>
        <v/>
      </c>
      <c r="HE55" s="100" t="str">
        <f t="shared" si="1164"/>
        <v/>
      </c>
      <c r="HF55" s="100" t="str">
        <f t="shared" si="1164"/>
        <v/>
      </c>
      <c r="HG55" s="100" t="str">
        <f t="shared" si="1164"/>
        <v/>
      </c>
      <c r="HH55" s="13"/>
      <c r="HI55" s="13"/>
      <c r="HJ55" s="191"/>
      <c r="HK55" s="192"/>
      <c r="HL55" s="192"/>
      <c r="HM55" s="192"/>
      <c r="HN55" s="193"/>
      <c r="HO55" s="13"/>
      <c r="HP55" s="116" t="str">
        <f t="shared" si="1014"/>
        <v/>
      </c>
      <c r="HQ55" s="116" t="str">
        <f t="shared" si="1015"/>
        <v/>
      </c>
      <c r="HR55" s="116" t="str">
        <f t="shared" si="1016"/>
        <v/>
      </c>
      <c r="HS55" s="116" t="str">
        <f t="shared" si="1017"/>
        <v/>
      </c>
      <c r="HT55" s="116" t="str">
        <f t="shared" si="1018"/>
        <v/>
      </c>
      <c r="HU55" s="13"/>
      <c r="HV55" s="139"/>
      <c r="HW55" s="100" t="str">
        <f t="shared" ref="HW55" si="1165">IFERROR(HW54/HW51,"")</f>
        <v/>
      </c>
      <c r="HX55" s="100" t="str">
        <f>IFERROR(HX54/HX51,"")</f>
        <v/>
      </c>
      <c r="HY55" s="100" t="str">
        <f t="shared" ref="HY55:IB55" si="1166">IFERROR(HY54/HY51,"")</f>
        <v/>
      </c>
      <c r="HZ55" s="100" t="str">
        <f t="shared" si="1166"/>
        <v/>
      </c>
      <c r="IA55" s="100" t="str">
        <f t="shared" si="1166"/>
        <v/>
      </c>
      <c r="IB55" s="100" t="str">
        <f t="shared" si="1166"/>
        <v/>
      </c>
      <c r="IC55" s="13"/>
      <c r="ID55" s="139"/>
      <c r="IE55" s="100" t="str">
        <f t="shared" ref="IE55" si="1167">IFERROR(IE54/IE51,"")</f>
        <v/>
      </c>
      <c r="IF55" s="100" t="str">
        <f>IFERROR(IF54/IF51,"")</f>
        <v/>
      </c>
      <c r="IG55" s="100" t="str">
        <f t="shared" ref="IG55:IJ55" si="1168">IFERROR(IG54/IG51,"")</f>
        <v/>
      </c>
      <c r="IH55" s="100" t="str">
        <f t="shared" si="1168"/>
        <v/>
      </c>
      <c r="II55" s="100" t="str">
        <f t="shared" si="1168"/>
        <v/>
      </c>
      <c r="IJ55" s="100" t="str">
        <f t="shared" si="1168"/>
        <v/>
      </c>
      <c r="IK55" s="13"/>
      <c r="IL55" s="139"/>
      <c r="IM55" s="100" t="str">
        <f t="shared" ref="IM55" si="1169">IFERROR(IM54/IM51,"")</f>
        <v/>
      </c>
      <c r="IN55" s="100" t="str">
        <f>IFERROR(IN54/IN51,"")</f>
        <v/>
      </c>
      <c r="IO55" s="100" t="str">
        <f t="shared" ref="IO55:IR55" si="1170">IFERROR(IO54/IO51,"")</f>
        <v/>
      </c>
      <c r="IP55" s="100" t="str">
        <f t="shared" si="1170"/>
        <v/>
      </c>
      <c r="IQ55" s="100" t="str">
        <f t="shared" si="1170"/>
        <v/>
      </c>
      <c r="IR55" s="100" t="str">
        <f t="shared" si="1170"/>
        <v/>
      </c>
      <c r="IS55" s="13"/>
      <c r="IT55" s="139"/>
      <c r="IU55" s="100" t="str">
        <f t="shared" ref="IU55" si="1171">IFERROR(IU54/IU51,"")</f>
        <v/>
      </c>
      <c r="IV55" s="100" t="str">
        <f>IFERROR(IV54/IV51,"")</f>
        <v/>
      </c>
      <c r="IW55" s="100" t="str">
        <f t="shared" ref="IW55:IZ55" si="1172">IFERROR(IW54/IW51,"")</f>
        <v/>
      </c>
      <c r="IX55" s="100" t="str">
        <f t="shared" si="1172"/>
        <v/>
      </c>
      <c r="IY55" s="100" t="str">
        <f t="shared" si="1172"/>
        <v/>
      </c>
      <c r="IZ55" s="100" t="str">
        <f t="shared" si="1172"/>
        <v/>
      </c>
      <c r="JA55" s="13"/>
      <c r="JB55" s="139"/>
      <c r="JC55" s="100" t="str">
        <f t="shared" ref="JC55" si="1173">IFERROR(JC54/JC51,"")</f>
        <v/>
      </c>
      <c r="JD55" s="100" t="str">
        <f>IFERROR(JD54/JD51,"")</f>
        <v/>
      </c>
      <c r="JE55" s="100" t="str">
        <f t="shared" ref="JE55:JH55" si="1174">IFERROR(JE54/JE51,"")</f>
        <v/>
      </c>
      <c r="JF55" s="100" t="str">
        <f t="shared" si="1174"/>
        <v/>
      </c>
      <c r="JG55" s="100" t="str">
        <f t="shared" si="1174"/>
        <v/>
      </c>
      <c r="JH55" s="100" t="str">
        <f t="shared" si="1174"/>
        <v/>
      </c>
      <c r="JI55" s="13"/>
      <c r="JJ55" s="13"/>
      <c r="JK55" s="191"/>
      <c r="JL55" s="192"/>
      <c r="JM55" s="192"/>
      <c r="JN55" s="192"/>
      <c r="JO55" s="193"/>
      <c r="JP55" s="13"/>
      <c r="JQ55" s="116" t="str">
        <f t="shared" si="1034"/>
        <v/>
      </c>
      <c r="JR55" s="116" t="str">
        <f t="shared" si="1035"/>
        <v/>
      </c>
      <c r="JS55" s="116" t="str">
        <f t="shared" si="1036"/>
        <v/>
      </c>
      <c r="JT55" s="116" t="str">
        <f t="shared" si="1037"/>
        <v/>
      </c>
      <c r="JU55" s="116" t="str">
        <f t="shared" si="1038"/>
        <v/>
      </c>
      <c r="JV55" s="13"/>
      <c r="JW55" s="139"/>
      <c r="JX55" s="100" t="str">
        <f t="shared" ref="JX55" si="1175">IFERROR(JX54/JX51,"")</f>
        <v/>
      </c>
      <c r="JY55" s="100" t="str">
        <f>IFERROR(JY54/JY51,"")</f>
        <v/>
      </c>
      <c r="JZ55" s="100" t="str">
        <f t="shared" ref="JZ55:KC55" si="1176">IFERROR(JZ54/JZ51,"")</f>
        <v/>
      </c>
      <c r="KA55" s="100" t="str">
        <f t="shared" si="1176"/>
        <v/>
      </c>
      <c r="KB55" s="100" t="str">
        <f t="shared" si="1176"/>
        <v/>
      </c>
      <c r="KC55" s="100" t="str">
        <f t="shared" si="1176"/>
        <v/>
      </c>
      <c r="KD55" s="13"/>
      <c r="KE55" s="139"/>
      <c r="KF55" s="100" t="str">
        <f t="shared" ref="KF55" si="1177">IFERROR(KF54/KF51,"")</f>
        <v/>
      </c>
      <c r="KG55" s="100" t="str">
        <f>IFERROR(KG54/KG51,"")</f>
        <v/>
      </c>
      <c r="KH55" s="100" t="str">
        <f t="shared" ref="KH55:KK55" si="1178">IFERROR(KH54/KH51,"")</f>
        <v/>
      </c>
      <c r="KI55" s="100" t="str">
        <f t="shared" si="1178"/>
        <v/>
      </c>
      <c r="KJ55" s="100" t="str">
        <f t="shared" si="1178"/>
        <v/>
      </c>
      <c r="KK55" s="100" t="str">
        <f t="shared" si="1178"/>
        <v/>
      </c>
      <c r="KL55" s="13"/>
      <c r="KM55" s="139"/>
      <c r="KN55" s="100" t="str">
        <f t="shared" ref="KN55" si="1179">IFERROR(KN54/KN51,"")</f>
        <v/>
      </c>
      <c r="KO55" s="100" t="str">
        <f>IFERROR(KO54/KO51,"")</f>
        <v/>
      </c>
      <c r="KP55" s="100" t="str">
        <f t="shared" ref="KP55:KS55" si="1180">IFERROR(KP54/KP51,"")</f>
        <v/>
      </c>
      <c r="KQ55" s="100" t="str">
        <f t="shared" si="1180"/>
        <v/>
      </c>
      <c r="KR55" s="100" t="str">
        <f t="shared" si="1180"/>
        <v/>
      </c>
      <c r="KS55" s="100" t="str">
        <f t="shared" si="1180"/>
        <v/>
      </c>
      <c r="KT55" s="13"/>
      <c r="KU55" s="139"/>
      <c r="KV55" s="100" t="str">
        <f t="shared" ref="KV55" si="1181">IFERROR(KV54/KV51,"")</f>
        <v/>
      </c>
      <c r="KW55" s="100" t="str">
        <f>IFERROR(KW54/KW51,"")</f>
        <v/>
      </c>
      <c r="KX55" s="100" t="str">
        <f t="shared" ref="KX55:LA55" si="1182">IFERROR(KX54/KX51,"")</f>
        <v/>
      </c>
      <c r="KY55" s="100" t="str">
        <f t="shared" si="1182"/>
        <v/>
      </c>
      <c r="KZ55" s="100" t="str">
        <f t="shared" si="1182"/>
        <v/>
      </c>
      <c r="LA55" s="100" t="str">
        <f t="shared" si="1182"/>
        <v/>
      </c>
      <c r="LB55" s="13"/>
      <c r="LC55" s="139"/>
      <c r="LD55" s="100" t="str">
        <f t="shared" ref="LD55" si="1183">IFERROR(LD54/LD51,"")</f>
        <v/>
      </c>
      <c r="LE55" s="100" t="str">
        <f>IFERROR(LE54/LE51,"")</f>
        <v/>
      </c>
      <c r="LF55" s="100" t="str">
        <f t="shared" ref="LF55:LI55" si="1184">IFERROR(LF54/LF51,"")</f>
        <v/>
      </c>
      <c r="LG55" s="100" t="str">
        <f t="shared" si="1184"/>
        <v/>
      </c>
      <c r="LH55" s="100" t="str">
        <f t="shared" si="1184"/>
        <v/>
      </c>
      <c r="LI55" s="100" t="str">
        <f t="shared" si="1184"/>
        <v/>
      </c>
      <c r="LJ55" s="13"/>
      <c r="LK55" s="13"/>
      <c r="LL55" s="191"/>
      <c r="LM55" s="192"/>
      <c r="LN55" s="192"/>
      <c r="LO55" s="192"/>
      <c r="LP55" s="193"/>
      <c r="LQ55" s="13"/>
      <c r="LR55" s="116" t="str">
        <f t="shared" si="1054"/>
        <v/>
      </c>
      <c r="LS55" s="116" t="str">
        <f t="shared" si="1055"/>
        <v/>
      </c>
      <c r="LT55" s="116" t="str">
        <f t="shared" si="1056"/>
        <v/>
      </c>
      <c r="LU55" s="116" t="str">
        <f t="shared" si="1057"/>
        <v/>
      </c>
      <c r="LV55" s="116" t="str">
        <f t="shared" si="1058"/>
        <v/>
      </c>
      <c r="LW55" s="13"/>
      <c r="LX55" s="139"/>
      <c r="LY55" s="100" t="str">
        <f t="shared" ref="LY55" si="1185">IFERROR(LY54/LY51,"")</f>
        <v/>
      </c>
      <c r="LZ55" s="100" t="str">
        <f>IFERROR(LZ54/LZ51,"")</f>
        <v/>
      </c>
      <c r="MA55" s="100" t="str">
        <f t="shared" ref="MA55:MD55" si="1186">IFERROR(MA54/MA51,"")</f>
        <v/>
      </c>
      <c r="MB55" s="100" t="str">
        <f t="shared" si="1186"/>
        <v/>
      </c>
      <c r="MC55" s="100" t="str">
        <f t="shared" si="1186"/>
        <v/>
      </c>
      <c r="MD55" s="100" t="str">
        <f t="shared" si="1186"/>
        <v/>
      </c>
      <c r="ME55" s="13"/>
      <c r="MF55" s="139"/>
      <c r="MG55" s="100" t="str">
        <f t="shared" ref="MG55" si="1187">IFERROR(MG54/MG51,"")</f>
        <v/>
      </c>
      <c r="MH55" s="100" t="str">
        <f>IFERROR(MH54/MH51,"")</f>
        <v/>
      </c>
      <c r="MI55" s="100" t="str">
        <f t="shared" ref="MI55:ML55" si="1188">IFERROR(MI54/MI51,"")</f>
        <v/>
      </c>
      <c r="MJ55" s="100" t="str">
        <f t="shared" si="1188"/>
        <v/>
      </c>
      <c r="MK55" s="100" t="str">
        <f t="shared" si="1188"/>
        <v/>
      </c>
      <c r="ML55" s="100" t="str">
        <f t="shared" si="1188"/>
        <v/>
      </c>
      <c r="MM55" s="13"/>
      <c r="MN55" s="139"/>
      <c r="MO55" s="100" t="str">
        <f t="shared" ref="MO55" si="1189">IFERROR(MO54/MO51,"")</f>
        <v/>
      </c>
      <c r="MP55" s="100" t="str">
        <f>IFERROR(MP54/MP51,"")</f>
        <v/>
      </c>
      <c r="MQ55" s="100" t="str">
        <f t="shared" ref="MQ55:MT55" si="1190">IFERROR(MQ54/MQ51,"")</f>
        <v/>
      </c>
      <c r="MR55" s="100" t="str">
        <f t="shared" si="1190"/>
        <v/>
      </c>
      <c r="MS55" s="100" t="str">
        <f t="shared" si="1190"/>
        <v/>
      </c>
      <c r="MT55" s="100" t="str">
        <f t="shared" si="1190"/>
        <v/>
      </c>
      <c r="MU55" s="13"/>
      <c r="MV55" s="139"/>
      <c r="MW55" s="100" t="str">
        <f t="shared" ref="MW55" si="1191">IFERROR(MW54/MW51,"")</f>
        <v/>
      </c>
      <c r="MX55" s="100" t="str">
        <f>IFERROR(MX54/MX51,"")</f>
        <v/>
      </c>
      <c r="MY55" s="100" t="str">
        <f t="shared" ref="MY55:NB55" si="1192">IFERROR(MY54/MY51,"")</f>
        <v/>
      </c>
      <c r="MZ55" s="100" t="str">
        <f t="shared" si="1192"/>
        <v/>
      </c>
      <c r="NA55" s="100" t="str">
        <f t="shared" si="1192"/>
        <v/>
      </c>
      <c r="NB55" s="100" t="str">
        <f t="shared" si="1192"/>
        <v/>
      </c>
      <c r="NC55" s="13"/>
      <c r="ND55" s="139"/>
      <c r="NE55" s="100" t="str">
        <f t="shared" ref="NE55" si="1193">IFERROR(NE54/NE51,"")</f>
        <v/>
      </c>
      <c r="NF55" s="100" t="str">
        <f>IFERROR(NF54/NF51,"")</f>
        <v/>
      </c>
      <c r="NG55" s="100" t="str">
        <f t="shared" ref="NG55:NJ55" si="1194">IFERROR(NG54/NG51,"")</f>
        <v/>
      </c>
      <c r="NH55" s="100" t="str">
        <f t="shared" si="1194"/>
        <v/>
      </c>
      <c r="NI55" s="100" t="str">
        <f t="shared" si="1194"/>
        <v/>
      </c>
      <c r="NJ55" s="100" t="str">
        <f t="shared" si="1194"/>
        <v/>
      </c>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row>
    <row r="56" spans="1:420" ht="40.799999999999997" x14ac:dyDescent="0.3">
      <c r="A56" s="13"/>
      <c r="B56" s="27"/>
      <c r="C56" s="142" t="s">
        <v>344</v>
      </c>
      <c r="D56" s="21" t="s">
        <v>1199</v>
      </c>
      <c r="E56" s="13"/>
      <c r="F56" s="198"/>
      <c r="G56" s="199"/>
      <c r="H56" s="199"/>
      <c r="I56" s="199"/>
      <c r="J56" s="116" t="str">
        <f t="shared" si="1069"/>
        <v/>
      </c>
      <c r="K56" s="13"/>
      <c r="L56" s="198"/>
      <c r="M56" s="199"/>
      <c r="N56" s="199"/>
      <c r="O56" s="199"/>
      <c r="P56" s="116" t="str">
        <f t="shared" si="1070"/>
        <v/>
      </c>
      <c r="Q56" s="13"/>
      <c r="R56" s="198"/>
      <c r="S56" s="199"/>
      <c r="T56" s="199"/>
      <c r="U56" s="199"/>
      <c r="V56" s="199"/>
      <c r="W56" s="199"/>
      <c r="X56" s="200"/>
      <c r="Y56" s="13"/>
      <c r="Z56" s="198"/>
      <c r="AA56" s="199"/>
      <c r="AB56" s="199"/>
      <c r="AC56" s="199"/>
      <c r="AD56" s="199"/>
      <c r="AE56" s="199"/>
      <c r="AF56" s="200"/>
      <c r="AG56" s="13"/>
      <c r="AH56" s="198"/>
      <c r="AI56" s="199"/>
      <c r="AJ56" s="199"/>
      <c r="AK56" s="199"/>
      <c r="AL56" s="199"/>
      <c r="AM56" s="199"/>
      <c r="AN56" s="200"/>
      <c r="AO56" s="13"/>
      <c r="AP56" s="198"/>
      <c r="AQ56" s="199"/>
      <c r="AR56" s="199"/>
      <c r="AS56" s="199"/>
      <c r="AT56" s="199"/>
      <c r="AU56" s="199"/>
      <c r="AV56" s="200"/>
      <c r="AW56" s="13"/>
      <c r="AX56" s="101" t="str">
        <f t="shared" ref="AX56:AY56" si="1195">IFERROR(AX51/AX50,"")</f>
        <v/>
      </c>
      <c r="AY56" s="101" t="str">
        <f t="shared" si="1195"/>
        <v/>
      </c>
      <c r="AZ56" s="195"/>
      <c r="BA56" s="195"/>
      <c r="BB56" s="195"/>
      <c r="BC56" s="195"/>
      <c r="BD56" s="204"/>
      <c r="BE56" s="13"/>
      <c r="BF56" s="13"/>
      <c r="BG56" s="116" t="str">
        <f t="shared" ref="BG56:BG57" si="1196">BS56</f>
        <v/>
      </c>
      <c r="BH56" s="116" t="str">
        <f t="shared" ref="BH56:BH57" si="1197">CA56</f>
        <v/>
      </c>
      <c r="BI56" s="116" t="str">
        <f t="shared" ref="BI56:BI57" si="1198">CI56</f>
        <v/>
      </c>
      <c r="BJ56" s="116" t="str">
        <f t="shared" ref="BJ56:BJ57" si="1199">CQ56</f>
        <v/>
      </c>
      <c r="BK56" s="116" t="str">
        <f t="shared" ref="BK56:BK57" si="1200">CY56</f>
        <v/>
      </c>
      <c r="BL56" s="13"/>
      <c r="BM56" s="116" t="str">
        <f t="shared" si="954"/>
        <v/>
      </c>
      <c r="BN56" s="116" t="str">
        <f t="shared" si="955"/>
        <v/>
      </c>
      <c r="BO56" s="116" t="str">
        <f t="shared" si="956"/>
        <v/>
      </c>
      <c r="BP56" s="116" t="str">
        <f t="shared" si="957"/>
        <v/>
      </c>
      <c r="BQ56" s="116" t="str">
        <f t="shared" si="958"/>
        <v/>
      </c>
      <c r="BR56" s="13"/>
      <c r="BS56" s="101" t="str">
        <f t="shared" ref="BS56:BT56" si="1201">IFERROR(BS51/BS50,"")</f>
        <v/>
      </c>
      <c r="BT56" s="101" t="str">
        <f t="shared" si="1201"/>
        <v/>
      </c>
      <c r="BU56" s="195"/>
      <c r="BV56" s="195"/>
      <c r="BW56" s="195"/>
      <c r="BX56" s="195"/>
      <c r="BY56" s="204"/>
      <c r="BZ56" s="13"/>
      <c r="CA56" s="101" t="str">
        <f t="shared" ref="CA56:CB56" si="1202">IFERROR(CA51/CA50,"")</f>
        <v/>
      </c>
      <c r="CB56" s="101" t="str">
        <f t="shared" si="1202"/>
        <v/>
      </c>
      <c r="CC56" s="195"/>
      <c r="CD56" s="195"/>
      <c r="CE56" s="195"/>
      <c r="CF56" s="195"/>
      <c r="CG56" s="204"/>
      <c r="CH56" s="13"/>
      <c r="CI56" s="101" t="str">
        <f t="shared" ref="CI56:CJ56" si="1203">IFERROR(CI51/CI50,"")</f>
        <v/>
      </c>
      <c r="CJ56" s="101" t="str">
        <f t="shared" si="1203"/>
        <v/>
      </c>
      <c r="CK56" s="195"/>
      <c r="CL56" s="195"/>
      <c r="CM56" s="195"/>
      <c r="CN56" s="195"/>
      <c r="CO56" s="204"/>
      <c r="CP56" s="13"/>
      <c r="CQ56" s="101" t="str">
        <f t="shared" ref="CQ56:CR56" si="1204">IFERROR(CQ51/CQ50,"")</f>
        <v/>
      </c>
      <c r="CR56" s="101" t="str">
        <f t="shared" si="1204"/>
        <v/>
      </c>
      <c r="CS56" s="195"/>
      <c r="CT56" s="195"/>
      <c r="CU56" s="195"/>
      <c r="CV56" s="195"/>
      <c r="CW56" s="204"/>
      <c r="CX56" s="13"/>
      <c r="CY56" s="101" t="str">
        <f t="shared" ref="CY56:CZ56" si="1205">IFERROR(CY51/CY50,"")</f>
        <v/>
      </c>
      <c r="CZ56" s="101" t="str">
        <f t="shared" si="1205"/>
        <v/>
      </c>
      <c r="DA56" s="195"/>
      <c r="DB56" s="195"/>
      <c r="DC56" s="195"/>
      <c r="DD56" s="195"/>
      <c r="DE56" s="204"/>
      <c r="DF56" s="13"/>
      <c r="DG56" s="13"/>
      <c r="DH56" s="116" t="str">
        <f t="shared" ref="DH56:DH57" si="1206">DT56</f>
        <v/>
      </c>
      <c r="DI56" s="116" t="str">
        <f t="shared" ref="DI56:DI57" si="1207">EB56</f>
        <v/>
      </c>
      <c r="DJ56" s="116" t="str">
        <f t="shared" ref="DJ56:DJ57" si="1208">EJ56</f>
        <v/>
      </c>
      <c r="DK56" s="116" t="str">
        <f t="shared" ref="DK56:DK57" si="1209">ER56</f>
        <v/>
      </c>
      <c r="DL56" s="116" t="str">
        <f t="shared" ref="DL56:DL57" si="1210">EZ56</f>
        <v/>
      </c>
      <c r="DM56" s="13"/>
      <c r="DN56" s="116" t="str">
        <f t="shared" si="974"/>
        <v/>
      </c>
      <c r="DO56" s="116" t="str">
        <f t="shared" si="975"/>
        <v/>
      </c>
      <c r="DP56" s="116" t="str">
        <f t="shared" si="976"/>
        <v/>
      </c>
      <c r="DQ56" s="116" t="str">
        <f t="shared" si="977"/>
        <v/>
      </c>
      <c r="DR56" s="116" t="str">
        <f t="shared" si="978"/>
        <v/>
      </c>
      <c r="DS56" s="13"/>
      <c r="DT56" s="101" t="str">
        <f t="shared" ref="DT56:DU56" si="1211">IFERROR(DT51/DT50,"")</f>
        <v/>
      </c>
      <c r="DU56" s="101" t="str">
        <f t="shared" si="1211"/>
        <v/>
      </c>
      <c r="DV56" s="195"/>
      <c r="DW56" s="195"/>
      <c r="DX56" s="195"/>
      <c r="DY56" s="195"/>
      <c r="DZ56" s="204"/>
      <c r="EA56" s="13"/>
      <c r="EB56" s="101" t="str">
        <f t="shared" ref="EB56:EC56" si="1212">IFERROR(EB51/EB50,"")</f>
        <v/>
      </c>
      <c r="EC56" s="101" t="str">
        <f t="shared" si="1212"/>
        <v/>
      </c>
      <c r="ED56" s="195"/>
      <c r="EE56" s="195"/>
      <c r="EF56" s="195"/>
      <c r="EG56" s="195"/>
      <c r="EH56" s="204"/>
      <c r="EI56" s="13"/>
      <c r="EJ56" s="101" t="str">
        <f t="shared" ref="EJ56:EK56" si="1213">IFERROR(EJ51/EJ50,"")</f>
        <v/>
      </c>
      <c r="EK56" s="101" t="str">
        <f t="shared" si="1213"/>
        <v/>
      </c>
      <c r="EL56" s="195"/>
      <c r="EM56" s="195"/>
      <c r="EN56" s="195"/>
      <c r="EO56" s="195"/>
      <c r="EP56" s="204"/>
      <c r="EQ56" s="13"/>
      <c r="ER56" s="101" t="str">
        <f t="shared" ref="ER56:ES56" si="1214">IFERROR(ER51/ER50,"")</f>
        <v/>
      </c>
      <c r="ES56" s="101" t="str">
        <f t="shared" si="1214"/>
        <v/>
      </c>
      <c r="ET56" s="195"/>
      <c r="EU56" s="195"/>
      <c r="EV56" s="195"/>
      <c r="EW56" s="195"/>
      <c r="EX56" s="204"/>
      <c r="EY56" s="13"/>
      <c r="EZ56" s="101" t="str">
        <f t="shared" ref="EZ56:FA56" si="1215">IFERROR(EZ51/EZ50,"")</f>
        <v/>
      </c>
      <c r="FA56" s="101" t="str">
        <f t="shared" si="1215"/>
        <v/>
      </c>
      <c r="FB56" s="195"/>
      <c r="FC56" s="195"/>
      <c r="FD56" s="195"/>
      <c r="FE56" s="195"/>
      <c r="FF56" s="204"/>
      <c r="FG56" s="13"/>
      <c r="FH56" s="13"/>
      <c r="FI56" s="116" t="str">
        <f t="shared" ref="FI56:FI57" si="1216">FU56</f>
        <v/>
      </c>
      <c r="FJ56" s="116" t="str">
        <f t="shared" ref="FJ56:FJ57" si="1217">GC56</f>
        <v/>
      </c>
      <c r="FK56" s="116" t="str">
        <f t="shared" ref="FK56:FK57" si="1218">GK56</f>
        <v/>
      </c>
      <c r="FL56" s="116" t="str">
        <f t="shared" ref="FL56:FL57" si="1219">GS56</f>
        <v/>
      </c>
      <c r="FM56" s="116" t="str">
        <f t="shared" ref="FM56:FM57" si="1220">HA56</f>
        <v/>
      </c>
      <c r="FN56" s="13"/>
      <c r="FO56" s="116" t="str">
        <f t="shared" si="994"/>
        <v/>
      </c>
      <c r="FP56" s="116" t="str">
        <f t="shared" si="995"/>
        <v/>
      </c>
      <c r="FQ56" s="116" t="str">
        <f t="shared" si="996"/>
        <v/>
      </c>
      <c r="FR56" s="116" t="str">
        <f t="shared" si="997"/>
        <v/>
      </c>
      <c r="FS56" s="116" t="str">
        <f t="shared" si="998"/>
        <v/>
      </c>
      <c r="FT56" s="13"/>
      <c r="FU56" s="101" t="str">
        <f t="shared" ref="FU56:FV56" si="1221">IFERROR(FU51/FU50,"")</f>
        <v/>
      </c>
      <c r="FV56" s="101" t="str">
        <f t="shared" si="1221"/>
        <v/>
      </c>
      <c r="FW56" s="195"/>
      <c r="FX56" s="195"/>
      <c r="FY56" s="195"/>
      <c r="FZ56" s="195"/>
      <c r="GA56" s="204"/>
      <c r="GB56" s="13"/>
      <c r="GC56" s="101" t="str">
        <f t="shared" ref="GC56:GD56" si="1222">IFERROR(GC51/GC50,"")</f>
        <v/>
      </c>
      <c r="GD56" s="101" t="str">
        <f t="shared" si="1222"/>
        <v/>
      </c>
      <c r="GE56" s="195"/>
      <c r="GF56" s="195"/>
      <c r="GG56" s="195"/>
      <c r="GH56" s="195"/>
      <c r="GI56" s="204"/>
      <c r="GJ56" s="13"/>
      <c r="GK56" s="101" t="str">
        <f t="shared" ref="GK56:GL56" si="1223">IFERROR(GK51/GK50,"")</f>
        <v/>
      </c>
      <c r="GL56" s="101" t="str">
        <f t="shared" si="1223"/>
        <v/>
      </c>
      <c r="GM56" s="195"/>
      <c r="GN56" s="195"/>
      <c r="GO56" s="195"/>
      <c r="GP56" s="195"/>
      <c r="GQ56" s="204"/>
      <c r="GR56" s="13"/>
      <c r="GS56" s="101" t="str">
        <f t="shared" ref="GS56:GT56" si="1224">IFERROR(GS51/GS50,"")</f>
        <v/>
      </c>
      <c r="GT56" s="101" t="str">
        <f t="shared" si="1224"/>
        <v/>
      </c>
      <c r="GU56" s="195"/>
      <c r="GV56" s="195"/>
      <c r="GW56" s="195"/>
      <c r="GX56" s="195"/>
      <c r="GY56" s="204"/>
      <c r="GZ56" s="13"/>
      <c r="HA56" s="101" t="str">
        <f t="shared" ref="HA56:HB56" si="1225">IFERROR(HA51/HA50,"")</f>
        <v/>
      </c>
      <c r="HB56" s="101" t="str">
        <f t="shared" si="1225"/>
        <v/>
      </c>
      <c r="HC56" s="195"/>
      <c r="HD56" s="195"/>
      <c r="HE56" s="195"/>
      <c r="HF56" s="195"/>
      <c r="HG56" s="204"/>
      <c r="HH56" s="13"/>
      <c r="HI56" s="13"/>
      <c r="HJ56" s="116" t="str">
        <f t="shared" ref="HJ56:HJ57" si="1226">HV56</f>
        <v/>
      </c>
      <c r="HK56" s="116" t="str">
        <f t="shared" ref="HK56:HK57" si="1227">ID56</f>
        <v/>
      </c>
      <c r="HL56" s="116" t="str">
        <f t="shared" ref="HL56:HL57" si="1228">IL56</f>
        <v/>
      </c>
      <c r="HM56" s="116" t="str">
        <f t="shared" ref="HM56:HM57" si="1229">IT56</f>
        <v/>
      </c>
      <c r="HN56" s="116" t="str">
        <f t="shared" ref="HN56:HN57" si="1230">JB56</f>
        <v/>
      </c>
      <c r="HO56" s="13"/>
      <c r="HP56" s="116" t="str">
        <f t="shared" si="1014"/>
        <v/>
      </c>
      <c r="HQ56" s="116" t="str">
        <f t="shared" si="1015"/>
        <v/>
      </c>
      <c r="HR56" s="116" t="str">
        <f t="shared" si="1016"/>
        <v/>
      </c>
      <c r="HS56" s="116" t="str">
        <f t="shared" si="1017"/>
        <v/>
      </c>
      <c r="HT56" s="116" t="str">
        <f t="shared" si="1018"/>
        <v/>
      </c>
      <c r="HU56" s="13"/>
      <c r="HV56" s="101" t="str">
        <f t="shared" ref="HV56:HW56" si="1231">IFERROR(HV51/HV50,"")</f>
        <v/>
      </c>
      <c r="HW56" s="101" t="str">
        <f t="shared" si="1231"/>
        <v/>
      </c>
      <c r="HX56" s="195"/>
      <c r="HY56" s="195"/>
      <c r="HZ56" s="195"/>
      <c r="IA56" s="195"/>
      <c r="IB56" s="204"/>
      <c r="IC56" s="13"/>
      <c r="ID56" s="101" t="str">
        <f t="shared" ref="ID56:IE56" si="1232">IFERROR(ID51/ID50,"")</f>
        <v/>
      </c>
      <c r="IE56" s="101" t="str">
        <f t="shared" si="1232"/>
        <v/>
      </c>
      <c r="IF56" s="195"/>
      <c r="IG56" s="195"/>
      <c r="IH56" s="195"/>
      <c r="II56" s="195"/>
      <c r="IJ56" s="204"/>
      <c r="IK56" s="13"/>
      <c r="IL56" s="101" t="str">
        <f t="shared" ref="IL56:IM56" si="1233">IFERROR(IL51/IL50,"")</f>
        <v/>
      </c>
      <c r="IM56" s="101" t="str">
        <f t="shared" si="1233"/>
        <v/>
      </c>
      <c r="IN56" s="195"/>
      <c r="IO56" s="195"/>
      <c r="IP56" s="195"/>
      <c r="IQ56" s="195"/>
      <c r="IR56" s="204"/>
      <c r="IS56" s="13"/>
      <c r="IT56" s="101" t="str">
        <f t="shared" ref="IT56:IU56" si="1234">IFERROR(IT51/IT50,"")</f>
        <v/>
      </c>
      <c r="IU56" s="101" t="str">
        <f t="shared" si="1234"/>
        <v/>
      </c>
      <c r="IV56" s="195"/>
      <c r="IW56" s="195"/>
      <c r="IX56" s="195"/>
      <c r="IY56" s="195"/>
      <c r="IZ56" s="204"/>
      <c r="JA56" s="13"/>
      <c r="JB56" s="101" t="str">
        <f t="shared" ref="JB56:JC56" si="1235">IFERROR(JB51/JB50,"")</f>
        <v/>
      </c>
      <c r="JC56" s="101" t="str">
        <f t="shared" si="1235"/>
        <v/>
      </c>
      <c r="JD56" s="195"/>
      <c r="JE56" s="195"/>
      <c r="JF56" s="195"/>
      <c r="JG56" s="195"/>
      <c r="JH56" s="204"/>
      <c r="JI56" s="13"/>
      <c r="JJ56" s="13"/>
      <c r="JK56" s="116" t="str">
        <f t="shared" ref="JK56:JK57" si="1236">JW56</f>
        <v/>
      </c>
      <c r="JL56" s="116" t="str">
        <f t="shared" ref="JL56:JL57" si="1237">KE56</f>
        <v/>
      </c>
      <c r="JM56" s="116" t="str">
        <f t="shared" ref="JM56:JM57" si="1238">KM56</f>
        <v/>
      </c>
      <c r="JN56" s="116" t="str">
        <f t="shared" ref="JN56:JN57" si="1239">KU56</f>
        <v/>
      </c>
      <c r="JO56" s="116" t="str">
        <f t="shared" ref="JO56:JO57" si="1240">LC56</f>
        <v/>
      </c>
      <c r="JP56" s="13"/>
      <c r="JQ56" s="116" t="str">
        <f t="shared" si="1034"/>
        <v/>
      </c>
      <c r="JR56" s="116" t="str">
        <f t="shared" si="1035"/>
        <v/>
      </c>
      <c r="JS56" s="116" t="str">
        <f t="shared" si="1036"/>
        <v/>
      </c>
      <c r="JT56" s="116" t="str">
        <f t="shared" si="1037"/>
        <v/>
      </c>
      <c r="JU56" s="116" t="str">
        <f t="shared" si="1038"/>
        <v/>
      </c>
      <c r="JV56" s="13"/>
      <c r="JW56" s="101" t="str">
        <f t="shared" ref="JW56:JX56" si="1241">IFERROR(JW51/JW50,"")</f>
        <v/>
      </c>
      <c r="JX56" s="101" t="str">
        <f t="shared" si="1241"/>
        <v/>
      </c>
      <c r="JY56" s="195"/>
      <c r="JZ56" s="195"/>
      <c r="KA56" s="195"/>
      <c r="KB56" s="195"/>
      <c r="KC56" s="204"/>
      <c r="KD56" s="13"/>
      <c r="KE56" s="101" t="str">
        <f t="shared" ref="KE56:KF56" si="1242">IFERROR(KE51/KE50,"")</f>
        <v/>
      </c>
      <c r="KF56" s="101" t="str">
        <f t="shared" si="1242"/>
        <v/>
      </c>
      <c r="KG56" s="195"/>
      <c r="KH56" s="195"/>
      <c r="KI56" s="195"/>
      <c r="KJ56" s="195"/>
      <c r="KK56" s="204"/>
      <c r="KL56" s="13"/>
      <c r="KM56" s="101" t="str">
        <f t="shared" ref="KM56:KN56" si="1243">IFERROR(KM51/KM50,"")</f>
        <v/>
      </c>
      <c r="KN56" s="101" t="str">
        <f t="shared" si="1243"/>
        <v/>
      </c>
      <c r="KO56" s="195"/>
      <c r="KP56" s="195"/>
      <c r="KQ56" s="195"/>
      <c r="KR56" s="195"/>
      <c r="KS56" s="204"/>
      <c r="KT56" s="13"/>
      <c r="KU56" s="101" t="str">
        <f t="shared" ref="KU56:KV56" si="1244">IFERROR(KU51/KU50,"")</f>
        <v/>
      </c>
      <c r="KV56" s="101" t="str">
        <f t="shared" si="1244"/>
        <v/>
      </c>
      <c r="KW56" s="195"/>
      <c r="KX56" s="195"/>
      <c r="KY56" s="195"/>
      <c r="KZ56" s="195"/>
      <c r="LA56" s="204"/>
      <c r="LB56" s="13"/>
      <c r="LC56" s="101" t="str">
        <f t="shared" ref="LC56:LD56" si="1245">IFERROR(LC51/LC50,"")</f>
        <v/>
      </c>
      <c r="LD56" s="101" t="str">
        <f t="shared" si="1245"/>
        <v/>
      </c>
      <c r="LE56" s="195"/>
      <c r="LF56" s="195"/>
      <c r="LG56" s="195"/>
      <c r="LH56" s="195"/>
      <c r="LI56" s="204"/>
      <c r="LJ56" s="13"/>
      <c r="LK56" s="13"/>
      <c r="LL56" s="116" t="str">
        <f t="shared" ref="LL56:LL57" si="1246">LX56</f>
        <v/>
      </c>
      <c r="LM56" s="116" t="str">
        <f t="shared" ref="LM56:LM57" si="1247">MF56</f>
        <v/>
      </c>
      <c r="LN56" s="116" t="str">
        <f t="shared" ref="LN56:LN57" si="1248">MN56</f>
        <v/>
      </c>
      <c r="LO56" s="116" t="str">
        <f t="shared" ref="LO56:LO57" si="1249">MV56</f>
        <v/>
      </c>
      <c r="LP56" s="116" t="str">
        <f t="shared" ref="LP56:LP57" si="1250">ND56</f>
        <v/>
      </c>
      <c r="LQ56" s="13"/>
      <c r="LR56" s="116" t="str">
        <f t="shared" si="1054"/>
        <v/>
      </c>
      <c r="LS56" s="116" t="str">
        <f t="shared" si="1055"/>
        <v/>
      </c>
      <c r="LT56" s="116" t="str">
        <f t="shared" si="1056"/>
        <v/>
      </c>
      <c r="LU56" s="116" t="str">
        <f t="shared" si="1057"/>
        <v/>
      </c>
      <c r="LV56" s="116" t="str">
        <f t="shared" si="1058"/>
        <v/>
      </c>
      <c r="LW56" s="13"/>
      <c r="LX56" s="101" t="str">
        <f t="shared" ref="LX56:LY56" si="1251">IFERROR(LX51/LX50,"")</f>
        <v/>
      </c>
      <c r="LY56" s="101" t="str">
        <f t="shared" si="1251"/>
        <v/>
      </c>
      <c r="LZ56" s="195"/>
      <c r="MA56" s="195"/>
      <c r="MB56" s="195"/>
      <c r="MC56" s="195"/>
      <c r="MD56" s="204"/>
      <c r="ME56" s="13"/>
      <c r="MF56" s="101" t="str">
        <f t="shared" ref="MF56:MG56" si="1252">IFERROR(MF51/MF50,"")</f>
        <v/>
      </c>
      <c r="MG56" s="101" t="str">
        <f t="shared" si="1252"/>
        <v/>
      </c>
      <c r="MH56" s="195"/>
      <c r="MI56" s="195"/>
      <c r="MJ56" s="195"/>
      <c r="MK56" s="195"/>
      <c r="ML56" s="204"/>
      <c r="MM56" s="13"/>
      <c r="MN56" s="101" t="str">
        <f t="shared" ref="MN56:MO56" si="1253">IFERROR(MN51/MN50,"")</f>
        <v/>
      </c>
      <c r="MO56" s="101" t="str">
        <f t="shared" si="1253"/>
        <v/>
      </c>
      <c r="MP56" s="195"/>
      <c r="MQ56" s="195"/>
      <c r="MR56" s="195"/>
      <c r="MS56" s="195"/>
      <c r="MT56" s="204"/>
      <c r="MU56" s="13"/>
      <c r="MV56" s="101" t="str">
        <f t="shared" ref="MV56:MW56" si="1254">IFERROR(MV51/MV50,"")</f>
        <v/>
      </c>
      <c r="MW56" s="101" t="str">
        <f t="shared" si="1254"/>
        <v/>
      </c>
      <c r="MX56" s="195"/>
      <c r="MY56" s="195"/>
      <c r="MZ56" s="195"/>
      <c r="NA56" s="195"/>
      <c r="NB56" s="204"/>
      <c r="NC56" s="13"/>
      <c r="ND56" s="101" t="str">
        <f t="shared" ref="ND56:NE56" si="1255">IFERROR(ND51/ND50,"")</f>
        <v/>
      </c>
      <c r="NE56" s="101" t="str">
        <f t="shared" si="1255"/>
        <v/>
      </c>
      <c r="NF56" s="195"/>
      <c r="NG56" s="195"/>
      <c r="NH56" s="195"/>
      <c r="NI56" s="195"/>
      <c r="NJ56" s="204"/>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row>
    <row r="57" spans="1:420" ht="20.399999999999999" x14ac:dyDescent="0.3">
      <c r="A57" s="13"/>
      <c r="B57" s="27"/>
      <c r="C57" s="142" t="s">
        <v>345</v>
      </c>
      <c r="D57" s="21" t="s">
        <v>1194</v>
      </c>
      <c r="E57" s="13"/>
      <c r="F57" s="201"/>
      <c r="G57" s="202"/>
      <c r="H57" s="202"/>
      <c r="I57" s="202"/>
      <c r="J57" s="116" t="str">
        <f t="shared" si="1069"/>
        <v/>
      </c>
      <c r="K57" s="13"/>
      <c r="L57" s="201"/>
      <c r="M57" s="202"/>
      <c r="N57" s="202"/>
      <c r="O57" s="202"/>
      <c r="P57" s="116" t="str">
        <f t="shared" si="1070"/>
        <v/>
      </c>
      <c r="Q57" s="13"/>
      <c r="R57" s="201"/>
      <c r="S57" s="202"/>
      <c r="T57" s="202"/>
      <c r="U57" s="202"/>
      <c r="V57" s="202"/>
      <c r="W57" s="202"/>
      <c r="X57" s="203"/>
      <c r="Y57" s="13"/>
      <c r="Z57" s="201"/>
      <c r="AA57" s="202"/>
      <c r="AB57" s="202"/>
      <c r="AC57" s="202"/>
      <c r="AD57" s="202"/>
      <c r="AE57" s="202"/>
      <c r="AF57" s="203"/>
      <c r="AG57" s="13"/>
      <c r="AH57" s="201"/>
      <c r="AI57" s="202"/>
      <c r="AJ57" s="202"/>
      <c r="AK57" s="202"/>
      <c r="AL57" s="202"/>
      <c r="AM57" s="202"/>
      <c r="AN57" s="203"/>
      <c r="AO57" s="13"/>
      <c r="AP57" s="201"/>
      <c r="AQ57" s="202"/>
      <c r="AR57" s="202"/>
      <c r="AS57" s="202"/>
      <c r="AT57" s="202"/>
      <c r="AU57" s="202"/>
      <c r="AV57" s="203"/>
      <c r="AW57" s="13"/>
      <c r="AX57" s="101" t="str">
        <f t="shared" ref="AX57:AY57" si="1256">IFERROR(AX53/AX50,"")</f>
        <v/>
      </c>
      <c r="AY57" s="101" t="str">
        <f t="shared" si="1256"/>
        <v/>
      </c>
      <c r="AZ57" s="191"/>
      <c r="BA57" s="191"/>
      <c r="BB57" s="191"/>
      <c r="BC57" s="191"/>
      <c r="BD57" s="194"/>
      <c r="BE57" s="13"/>
      <c r="BF57" s="13"/>
      <c r="BG57" s="116" t="str">
        <f t="shared" si="1196"/>
        <v/>
      </c>
      <c r="BH57" s="116" t="str">
        <f t="shared" si="1197"/>
        <v/>
      </c>
      <c r="BI57" s="116" t="str">
        <f t="shared" si="1198"/>
        <v/>
      </c>
      <c r="BJ57" s="116" t="str">
        <f t="shared" si="1199"/>
        <v/>
      </c>
      <c r="BK57" s="116" t="str">
        <f t="shared" si="1200"/>
        <v/>
      </c>
      <c r="BL57" s="13"/>
      <c r="BM57" s="116" t="str">
        <f t="shared" si="954"/>
        <v/>
      </c>
      <c r="BN57" s="116" t="str">
        <f t="shared" si="955"/>
        <v/>
      </c>
      <c r="BO57" s="116" t="str">
        <f t="shared" si="956"/>
        <v/>
      </c>
      <c r="BP57" s="116" t="str">
        <f t="shared" si="957"/>
        <v/>
      </c>
      <c r="BQ57" s="116" t="str">
        <f t="shared" si="958"/>
        <v/>
      </c>
      <c r="BR57" s="13"/>
      <c r="BS57" s="101" t="str">
        <f t="shared" ref="BS57:BT57" si="1257">IFERROR(BS53/BS50,"")</f>
        <v/>
      </c>
      <c r="BT57" s="101" t="str">
        <f t="shared" si="1257"/>
        <v/>
      </c>
      <c r="BU57" s="191"/>
      <c r="BV57" s="191"/>
      <c r="BW57" s="191"/>
      <c r="BX57" s="191"/>
      <c r="BY57" s="194"/>
      <c r="BZ57" s="13"/>
      <c r="CA57" s="101" t="str">
        <f t="shared" ref="CA57:CB57" si="1258">IFERROR(CA53/CA50,"")</f>
        <v/>
      </c>
      <c r="CB57" s="101" t="str">
        <f t="shared" si="1258"/>
        <v/>
      </c>
      <c r="CC57" s="191"/>
      <c r="CD57" s="191"/>
      <c r="CE57" s="191"/>
      <c r="CF57" s="191"/>
      <c r="CG57" s="194"/>
      <c r="CH57" s="13"/>
      <c r="CI57" s="101" t="str">
        <f t="shared" ref="CI57:CJ57" si="1259">IFERROR(CI53/CI50,"")</f>
        <v/>
      </c>
      <c r="CJ57" s="101" t="str">
        <f t="shared" si="1259"/>
        <v/>
      </c>
      <c r="CK57" s="191"/>
      <c r="CL57" s="191"/>
      <c r="CM57" s="191"/>
      <c r="CN57" s="191"/>
      <c r="CO57" s="194"/>
      <c r="CP57" s="13"/>
      <c r="CQ57" s="101" t="str">
        <f t="shared" ref="CQ57:CR57" si="1260">IFERROR(CQ53/CQ50,"")</f>
        <v/>
      </c>
      <c r="CR57" s="101" t="str">
        <f t="shared" si="1260"/>
        <v/>
      </c>
      <c r="CS57" s="191"/>
      <c r="CT57" s="191"/>
      <c r="CU57" s="191"/>
      <c r="CV57" s="191"/>
      <c r="CW57" s="194"/>
      <c r="CX57" s="13"/>
      <c r="CY57" s="101" t="str">
        <f t="shared" ref="CY57:CZ57" si="1261">IFERROR(CY53/CY50,"")</f>
        <v/>
      </c>
      <c r="CZ57" s="101" t="str">
        <f t="shared" si="1261"/>
        <v/>
      </c>
      <c r="DA57" s="191"/>
      <c r="DB57" s="191"/>
      <c r="DC57" s="191"/>
      <c r="DD57" s="191"/>
      <c r="DE57" s="194"/>
      <c r="DF57" s="13"/>
      <c r="DG57" s="13"/>
      <c r="DH57" s="116" t="str">
        <f t="shared" si="1206"/>
        <v/>
      </c>
      <c r="DI57" s="116" t="str">
        <f t="shared" si="1207"/>
        <v/>
      </c>
      <c r="DJ57" s="116" t="str">
        <f t="shared" si="1208"/>
        <v/>
      </c>
      <c r="DK57" s="116" t="str">
        <f t="shared" si="1209"/>
        <v/>
      </c>
      <c r="DL57" s="116" t="str">
        <f t="shared" si="1210"/>
        <v/>
      </c>
      <c r="DM57" s="13"/>
      <c r="DN57" s="116" t="str">
        <f t="shared" si="974"/>
        <v/>
      </c>
      <c r="DO57" s="116" t="str">
        <f t="shared" si="975"/>
        <v/>
      </c>
      <c r="DP57" s="116" t="str">
        <f t="shared" si="976"/>
        <v/>
      </c>
      <c r="DQ57" s="116" t="str">
        <f t="shared" si="977"/>
        <v/>
      </c>
      <c r="DR57" s="116" t="str">
        <f t="shared" si="978"/>
        <v/>
      </c>
      <c r="DS57" s="13"/>
      <c r="DT57" s="101" t="str">
        <f t="shared" ref="DT57:DU57" si="1262">IFERROR(DT53/DT50,"")</f>
        <v/>
      </c>
      <c r="DU57" s="101" t="str">
        <f t="shared" si="1262"/>
        <v/>
      </c>
      <c r="DV57" s="191"/>
      <c r="DW57" s="191"/>
      <c r="DX57" s="191"/>
      <c r="DY57" s="191"/>
      <c r="DZ57" s="194"/>
      <c r="EA57" s="13"/>
      <c r="EB57" s="101" t="str">
        <f t="shared" ref="EB57:EC57" si="1263">IFERROR(EB53/EB50,"")</f>
        <v/>
      </c>
      <c r="EC57" s="101" t="str">
        <f t="shared" si="1263"/>
        <v/>
      </c>
      <c r="ED57" s="191"/>
      <c r="EE57" s="191"/>
      <c r="EF57" s="191"/>
      <c r="EG57" s="191"/>
      <c r="EH57" s="194"/>
      <c r="EI57" s="13"/>
      <c r="EJ57" s="101" t="str">
        <f t="shared" ref="EJ57:EK57" si="1264">IFERROR(EJ53/EJ50,"")</f>
        <v/>
      </c>
      <c r="EK57" s="101" t="str">
        <f t="shared" si="1264"/>
        <v/>
      </c>
      <c r="EL57" s="191"/>
      <c r="EM57" s="191"/>
      <c r="EN57" s="191"/>
      <c r="EO57" s="191"/>
      <c r="EP57" s="194"/>
      <c r="EQ57" s="13"/>
      <c r="ER57" s="101" t="str">
        <f t="shared" ref="ER57:ES57" si="1265">IFERROR(ER53/ER50,"")</f>
        <v/>
      </c>
      <c r="ES57" s="101" t="str">
        <f t="shared" si="1265"/>
        <v/>
      </c>
      <c r="ET57" s="191"/>
      <c r="EU57" s="191"/>
      <c r="EV57" s="191"/>
      <c r="EW57" s="191"/>
      <c r="EX57" s="194"/>
      <c r="EY57" s="13"/>
      <c r="EZ57" s="101" t="str">
        <f t="shared" ref="EZ57:FA57" si="1266">IFERROR(EZ53/EZ50,"")</f>
        <v/>
      </c>
      <c r="FA57" s="101" t="str">
        <f t="shared" si="1266"/>
        <v/>
      </c>
      <c r="FB57" s="191"/>
      <c r="FC57" s="191"/>
      <c r="FD57" s="191"/>
      <c r="FE57" s="191"/>
      <c r="FF57" s="194"/>
      <c r="FG57" s="13"/>
      <c r="FH57" s="13"/>
      <c r="FI57" s="116" t="str">
        <f t="shared" si="1216"/>
        <v/>
      </c>
      <c r="FJ57" s="116" t="str">
        <f t="shared" si="1217"/>
        <v/>
      </c>
      <c r="FK57" s="116" t="str">
        <f t="shared" si="1218"/>
        <v/>
      </c>
      <c r="FL57" s="116" t="str">
        <f t="shared" si="1219"/>
        <v/>
      </c>
      <c r="FM57" s="116" t="str">
        <f t="shared" si="1220"/>
        <v/>
      </c>
      <c r="FN57" s="13"/>
      <c r="FO57" s="116" t="str">
        <f t="shared" si="994"/>
        <v/>
      </c>
      <c r="FP57" s="116" t="str">
        <f t="shared" si="995"/>
        <v/>
      </c>
      <c r="FQ57" s="116" t="str">
        <f t="shared" si="996"/>
        <v/>
      </c>
      <c r="FR57" s="116" t="str">
        <f t="shared" si="997"/>
        <v/>
      </c>
      <c r="FS57" s="116" t="str">
        <f t="shared" si="998"/>
        <v/>
      </c>
      <c r="FT57" s="13"/>
      <c r="FU57" s="101" t="str">
        <f t="shared" ref="FU57:FV57" si="1267">IFERROR(FU53/FU50,"")</f>
        <v/>
      </c>
      <c r="FV57" s="101" t="str">
        <f t="shared" si="1267"/>
        <v/>
      </c>
      <c r="FW57" s="191"/>
      <c r="FX57" s="191"/>
      <c r="FY57" s="191"/>
      <c r="FZ57" s="191"/>
      <c r="GA57" s="194"/>
      <c r="GB57" s="13"/>
      <c r="GC57" s="101" t="str">
        <f t="shared" ref="GC57:GD57" si="1268">IFERROR(GC53/GC50,"")</f>
        <v/>
      </c>
      <c r="GD57" s="101" t="str">
        <f t="shared" si="1268"/>
        <v/>
      </c>
      <c r="GE57" s="191"/>
      <c r="GF57" s="191"/>
      <c r="GG57" s="191"/>
      <c r="GH57" s="191"/>
      <c r="GI57" s="194"/>
      <c r="GJ57" s="13"/>
      <c r="GK57" s="101" t="str">
        <f t="shared" ref="GK57:GL57" si="1269">IFERROR(GK53/GK50,"")</f>
        <v/>
      </c>
      <c r="GL57" s="101" t="str">
        <f t="shared" si="1269"/>
        <v/>
      </c>
      <c r="GM57" s="191"/>
      <c r="GN57" s="191"/>
      <c r="GO57" s="191"/>
      <c r="GP57" s="191"/>
      <c r="GQ57" s="194"/>
      <c r="GR57" s="13"/>
      <c r="GS57" s="101" t="str">
        <f t="shared" ref="GS57:GT57" si="1270">IFERROR(GS53/GS50,"")</f>
        <v/>
      </c>
      <c r="GT57" s="101" t="str">
        <f t="shared" si="1270"/>
        <v/>
      </c>
      <c r="GU57" s="191"/>
      <c r="GV57" s="191"/>
      <c r="GW57" s="191"/>
      <c r="GX57" s="191"/>
      <c r="GY57" s="194"/>
      <c r="GZ57" s="13"/>
      <c r="HA57" s="101" t="str">
        <f t="shared" ref="HA57:HB57" si="1271">IFERROR(HA53/HA50,"")</f>
        <v/>
      </c>
      <c r="HB57" s="101" t="str">
        <f t="shared" si="1271"/>
        <v/>
      </c>
      <c r="HC57" s="191"/>
      <c r="HD57" s="191"/>
      <c r="HE57" s="191"/>
      <c r="HF57" s="191"/>
      <c r="HG57" s="194"/>
      <c r="HH57" s="13"/>
      <c r="HI57" s="13"/>
      <c r="HJ57" s="116" t="str">
        <f t="shared" si="1226"/>
        <v/>
      </c>
      <c r="HK57" s="116" t="str">
        <f t="shared" si="1227"/>
        <v/>
      </c>
      <c r="HL57" s="116" t="str">
        <f t="shared" si="1228"/>
        <v/>
      </c>
      <c r="HM57" s="116" t="str">
        <f t="shared" si="1229"/>
        <v/>
      </c>
      <c r="HN57" s="116" t="str">
        <f t="shared" si="1230"/>
        <v/>
      </c>
      <c r="HO57" s="13"/>
      <c r="HP57" s="116" t="str">
        <f t="shared" si="1014"/>
        <v/>
      </c>
      <c r="HQ57" s="116" t="str">
        <f t="shared" si="1015"/>
        <v/>
      </c>
      <c r="HR57" s="116" t="str">
        <f t="shared" si="1016"/>
        <v/>
      </c>
      <c r="HS57" s="116" t="str">
        <f t="shared" si="1017"/>
        <v/>
      </c>
      <c r="HT57" s="116" t="str">
        <f t="shared" si="1018"/>
        <v/>
      </c>
      <c r="HU57" s="13"/>
      <c r="HV57" s="101" t="str">
        <f t="shared" ref="HV57:HW57" si="1272">IFERROR(HV53/HV50,"")</f>
        <v/>
      </c>
      <c r="HW57" s="101" t="str">
        <f t="shared" si="1272"/>
        <v/>
      </c>
      <c r="HX57" s="191"/>
      <c r="HY57" s="191"/>
      <c r="HZ57" s="191"/>
      <c r="IA57" s="191"/>
      <c r="IB57" s="194"/>
      <c r="IC57" s="13"/>
      <c r="ID57" s="101" t="str">
        <f t="shared" ref="ID57:IE57" si="1273">IFERROR(ID53/ID50,"")</f>
        <v/>
      </c>
      <c r="IE57" s="101" t="str">
        <f t="shared" si="1273"/>
        <v/>
      </c>
      <c r="IF57" s="191"/>
      <c r="IG57" s="191"/>
      <c r="IH57" s="191"/>
      <c r="II57" s="191"/>
      <c r="IJ57" s="194"/>
      <c r="IK57" s="13"/>
      <c r="IL57" s="101" t="str">
        <f t="shared" ref="IL57:IM57" si="1274">IFERROR(IL53/IL50,"")</f>
        <v/>
      </c>
      <c r="IM57" s="101" t="str">
        <f t="shared" si="1274"/>
        <v/>
      </c>
      <c r="IN57" s="191"/>
      <c r="IO57" s="191"/>
      <c r="IP57" s="191"/>
      <c r="IQ57" s="191"/>
      <c r="IR57" s="194"/>
      <c r="IS57" s="13"/>
      <c r="IT57" s="101" t="str">
        <f t="shared" ref="IT57:IU57" si="1275">IFERROR(IT53/IT50,"")</f>
        <v/>
      </c>
      <c r="IU57" s="101" t="str">
        <f t="shared" si="1275"/>
        <v/>
      </c>
      <c r="IV57" s="191"/>
      <c r="IW57" s="191"/>
      <c r="IX57" s="191"/>
      <c r="IY57" s="191"/>
      <c r="IZ57" s="194"/>
      <c r="JA57" s="13"/>
      <c r="JB57" s="101" t="str">
        <f t="shared" ref="JB57:JC57" si="1276">IFERROR(JB53/JB50,"")</f>
        <v/>
      </c>
      <c r="JC57" s="101" t="str">
        <f t="shared" si="1276"/>
        <v/>
      </c>
      <c r="JD57" s="191"/>
      <c r="JE57" s="191"/>
      <c r="JF57" s="191"/>
      <c r="JG57" s="191"/>
      <c r="JH57" s="194"/>
      <c r="JI57" s="13"/>
      <c r="JJ57" s="13"/>
      <c r="JK57" s="116" t="str">
        <f t="shared" si="1236"/>
        <v/>
      </c>
      <c r="JL57" s="116" t="str">
        <f t="shared" si="1237"/>
        <v/>
      </c>
      <c r="JM57" s="116" t="str">
        <f t="shared" si="1238"/>
        <v/>
      </c>
      <c r="JN57" s="116" t="str">
        <f t="shared" si="1239"/>
        <v/>
      </c>
      <c r="JO57" s="116" t="str">
        <f t="shared" si="1240"/>
        <v/>
      </c>
      <c r="JP57" s="13"/>
      <c r="JQ57" s="116" t="str">
        <f t="shared" si="1034"/>
        <v/>
      </c>
      <c r="JR57" s="116" t="str">
        <f t="shared" si="1035"/>
        <v/>
      </c>
      <c r="JS57" s="116" t="str">
        <f t="shared" si="1036"/>
        <v/>
      </c>
      <c r="JT57" s="116" t="str">
        <f t="shared" si="1037"/>
        <v/>
      </c>
      <c r="JU57" s="116" t="str">
        <f t="shared" si="1038"/>
        <v/>
      </c>
      <c r="JV57" s="13"/>
      <c r="JW57" s="101" t="str">
        <f t="shared" ref="JW57:JX57" si="1277">IFERROR(JW53/JW50,"")</f>
        <v/>
      </c>
      <c r="JX57" s="101" t="str">
        <f t="shared" si="1277"/>
        <v/>
      </c>
      <c r="JY57" s="191"/>
      <c r="JZ57" s="191"/>
      <c r="KA57" s="191"/>
      <c r="KB57" s="191"/>
      <c r="KC57" s="194"/>
      <c r="KD57" s="13"/>
      <c r="KE57" s="101" t="str">
        <f t="shared" ref="KE57:KF57" si="1278">IFERROR(KE53/KE50,"")</f>
        <v/>
      </c>
      <c r="KF57" s="101" t="str">
        <f t="shared" si="1278"/>
        <v/>
      </c>
      <c r="KG57" s="191"/>
      <c r="KH57" s="191"/>
      <c r="KI57" s="191"/>
      <c r="KJ57" s="191"/>
      <c r="KK57" s="194"/>
      <c r="KL57" s="13"/>
      <c r="KM57" s="101" t="str">
        <f t="shared" ref="KM57:KN57" si="1279">IFERROR(KM53/KM50,"")</f>
        <v/>
      </c>
      <c r="KN57" s="101" t="str">
        <f t="shared" si="1279"/>
        <v/>
      </c>
      <c r="KO57" s="191"/>
      <c r="KP57" s="191"/>
      <c r="KQ57" s="191"/>
      <c r="KR57" s="191"/>
      <c r="KS57" s="194"/>
      <c r="KT57" s="13"/>
      <c r="KU57" s="101" t="str">
        <f t="shared" ref="KU57:KV57" si="1280">IFERROR(KU53/KU50,"")</f>
        <v/>
      </c>
      <c r="KV57" s="101" t="str">
        <f t="shared" si="1280"/>
        <v/>
      </c>
      <c r="KW57" s="191"/>
      <c r="KX57" s="191"/>
      <c r="KY57" s="191"/>
      <c r="KZ57" s="191"/>
      <c r="LA57" s="194"/>
      <c r="LB57" s="13"/>
      <c r="LC57" s="101" t="str">
        <f t="shared" ref="LC57:LD57" si="1281">IFERROR(LC53/LC50,"")</f>
        <v/>
      </c>
      <c r="LD57" s="101" t="str">
        <f t="shared" si="1281"/>
        <v/>
      </c>
      <c r="LE57" s="191"/>
      <c r="LF57" s="191"/>
      <c r="LG57" s="191"/>
      <c r="LH57" s="191"/>
      <c r="LI57" s="194"/>
      <c r="LJ57" s="13"/>
      <c r="LK57" s="13"/>
      <c r="LL57" s="116" t="str">
        <f t="shared" si="1246"/>
        <v/>
      </c>
      <c r="LM57" s="116" t="str">
        <f t="shared" si="1247"/>
        <v/>
      </c>
      <c r="LN57" s="116" t="str">
        <f t="shared" si="1248"/>
        <v/>
      </c>
      <c r="LO57" s="116" t="str">
        <f t="shared" si="1249"/>
        <v/>
      </c>
      <c r="LP57" s="116" t="str">
        <f t="shared" si="1250"/>
        <v/>
      </c>
      <c r="LQ57" s="13"/>
      <c r="LR57" s="116" t="str">
        <f t="shared" si="1054"/>
        <v/>
      </c>
      <c r="LS57" s="116" t="str">
        <f t="shared" si="1055"/>
        <v/>
      </c>
      <c r="LT57" s="116" t="str">
        <f t="shared" si="1056"/>
        <v/>
      </c>
      <c r="LU57" s="116" t="str">
        <f t="shared" si="1057"/>
        <v/>
      </c>
      <c r="LV57" s="116" t="str">
        <f t="shared" si="1058"/>
        <v/>
      </c>
      <c r="LW57" s="13"/>
      <c r="LX57" s="101" t="str">
        <f t="shared" ref="LX57:LY57" si="1282">IFERROR(LX53/LX50,"")</f>
        <v/>
      </c>
      <c r="LY57" s="101" t="str">
        <f t="shared" si="1282"/>
        <v/>
      </c>
      <c r="LZ57" s="191"/>
      <c r="MA57" s="191"/>
      <c r="MB57" s="191"/>
      <c r="MC57" s="191"/>
      <c r="MD57" s="194"/>
      <c r="ME57" s="13"/>
      <c r="MF57" s="101" t="str">
        <f t="shared" ref="MF57:MG57" si="1283">IFERROR(MF53/MF50,"")</f>
        <v/>
      </c>
      <c r="MG57" s="101" t="str">
        <f t="shared" si="1283"/>
        <v/>
      </c>
      <c r="MH57" s="191"/>
      <c r="MI57" s="191"/>
      <c r="MJ57" s="191"/>
      <c r="MK57" s="191"/>
      <c r="ML57" s="194"/>
      <c r="MM57" s="13"/>
      <c r="MN57" s="101" t="str">
        <f t="shared" ref="MN57:MO57" si="1284">IFERROR(MN53/MN50,"")</f>
        <v/>
      </c>
      <c r="MO57" s="101" t="str">
        <f t="shared" si="1284"/>
        <v/>
      </c>
      <c r="MP57" s="191"/>
      <c r="MQ57" s="191"/>
      <c r="MR57" s="191"/>
      <c r="MS57" s="191"/>
      <c r="MT57" s="194"/>
      <c r="MU57" s="13"/>
      <c r="MV57" s="101" t="str">
        <f t="shared" ref="MV57:MW57" si="1285">IFERROR(MV53/MV50,"")</f>
        <v/>
      </c>
      <c r="MW57" s="101" t="str">
        <f t="shared" si="1285"/>
        <v/>
      </c>
      <c r="MX57" s="191"/>
      <c r="MY57" s="191"/>
      <c r="MZ57" s="191"/>
      <c r="NA57" s="191"/>
      <c r="NB57" s="194"/>
      <c r="NC57" s="13"/>
      <c r="ND57" s="101" t="str">
        <f t="shared" ref="ND57:NE57" si="1286">IFERROR(ND53/ND50,"")</f>
        <v/>
      </c>
      <c r="NE57" s="101" t="str">
        <f t="shared" si="1286"/>
        <v/>
      </c>
      <c r="NF57" s="191"/>
      <c r="NG57" s="191"/>
      <c r="NH57" s="191"/>
      <c r="NI57" s="191"/>
      <c r="NJ57" s="194"/>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row>
    <row r="58" spans="1:420" x14ac:dyDescent="0.3">
      <c r="A58" s="13"/>
      <c r="B58" s="98"/>
      <c r="C58" s="141"/>
      <c r="D58" s="13"/>
      <c r="E58" s="13"/>
      <c r="F58" s="13"/>
      <c r="G58" s="13"/>
      <c r="H58" s="13"/>
      <c r="I58" s="13"/>
      <c r="J58" s="13"/>
      <c r="K58" s="13"/>
      <c r="L58" s="13"/>
      <c r="M58" s="13"/>
      <c r="N58" s="13"/>
      <c r="O58" s="13"/>
      <c r="P58" s="13"/>
      <c r="Q58" s="13"/>
      <c r="R58" s="30"/>
      <c r="S58" s="30"/>
      <c r="T58" s="30"/>
      <c r="U58" s="30"/>
      <c r="V58" s="30"/>
      <c r="W58" s="30"/>
      <c r="X58" s="30"/>
      <c r="Y58" s="13"/>
      <c r="Z58" s="30"/>
      <c r="AA58" s="30"/>
      <c r="AB58" s="30"/>
      <c r="AC58" s="30"/>
      <c r="AD58" s="30"/>
      <c r="AE58" s="30"/>
      <c r="AF58" s="30"/>
      <c r="AG58" s="13"/>
      <c r="AH58" s="30"/>
      <c r="AI58" s="30"/>
      <c r="AJ58" s="30"/>
      <c r="AK58" s="30"/>
      <c r="AL58" s="30"/>
      <c r="AM58" s="30"/>
      <c r="AN58" s="30"/>
      <c r="AO58" s="13"/>
      <c r="AP58" s="30"/>
      <c r="AQ58" s="30"/>
      <c r="AR58" s="30"/>
      <c r="AS58" s="30"/>
      <c r="AT58" s="30"/>
      <c r="AU58" s="30"/>
      <c r="AV58" s="30"/>
      <c r="AW58" s="13"/>
      <c r="AX58" s="30"/>
      <c r="AY58" s="30"/>
      <c r="AZ58" s="30"/>
      <c r="BA58" s="30"/>
      <c r="BB58" s="30"/>
      <c r="BC58" s="30"/>
      <c r="BD58" s="30"/>
      <c r="BE58" s="13"/>
      <c r="BF58" s="13"/>
      <c r="BG58" s="13"/>
      <c r="BH58" s="13"/>
      <c r="BI58" s="13"/>
      <c r="BJ58" s="13"/>
      <c r="BK58" s="13"/>
      <c r="BL58" s="13"/>
      <c r="BM58" s="13"/>
      <c r="BN58" s="13"/>
      <c r="BO58" s="13"/>
      <c r="BP58" s="13"/>
      <c r="BQ58" s="13"/>
      <c r="BR58" s="13"/>
      <c r="BS58" s="30"/>
      <c r="BT58" s="30"/>
      <c r="BU58" s="30"/>
      <c r="BV58" s="30"/>
      <c r="BW58" s="30"/>
      <c r="BX58" s="30"/>
      <c r="BY58" s="30"/>
      <c r="BZ58" s="13"/>
      <c r="CA58" s="30"/>
      <c r="CB58" s="30"/>
      <c r="CC58" s="30"/>
      <c r="CD58" s="30"/>
      <c r="CE58" s="30"/>
      <c r="CF58" s="30"/>
      <c r="CG58" s="30"/>
      <c r="CH58" s="13"/>
      <c r="CI58" s="30"/>
      <c r="CJ58" s="30"/>
      <c r="CK58" s="30"/>
      <c r="CL58" s="30"/>
      <c r="CM58" s="30"/>
      <c r="CN58" s="30"/>
      <c r="CO58" s="30"/>
      <c r="CP58" s="13"/>
      <c r="CQ58" s="30"/>
      <c r="CR58" s="30"/>
      <c r="CS58" s="30"/>
      <c r="CT58" s="30"/>
      <c r="CU58" s="30"/>
      <c r="CV58" s="30"/>
      <c r="CW58" s="30"/>
      <c r="CX58" s="13"/>
      <c r="CY58" s="30"/>
      <c r="CZ58" s="30"/>
      <c r="DA58" s="30"/>
      <c r="DB58" s="30"/>
      <c r="DC58" s="30"/>
      <c r="DD58" s="30"/>
      <c r="DE58" s="30"/>
      <c r="DF58" s="13"/>
      <c r="DG58" s="13"/>
      <c r="DH58" s="13"/>
      <c r="DI58" s="13"/>
      <c r="DJ58" s="13"/>
      <c r="DK58" s="13"/>
      <c r="DL58" s="13"/>
      <c r="DM58" s="13"/>
      <c r="DN58" s="13"/>
      <c r="DO58" s="13"/>
      <c r="DP58" s="13"/>
      <c r="DQ58" s="13"/>
      <c r="DR58" s="13"/>
      <c r="DS58" s="13"/>
      <c r="DT58" s="30"/>
      <c r="DU58" s="30"/>
      <c r="DV58" s="30"/>
      <c r="DW58" s="30"/>
      <c r="DX58" s="30"/>
      <c r="DY58" s="30"/>
      <c r="DZ58" s="30"/>
      <c r="EA58" s="13"/>
      <c r="EB58" s="30"/>
      <c r="EC58" s="30"/>
      <c r="ED58" s="30"/>
      <c r="EE58" s="30"/>
      <c r="EF58" s="30"/>
      <c r="EG58" s="30"/>
      <c r="EH58" s="30"/>
      <c r="EI58" s="13"/>
      <c r="EJ58" s="30"/>
      <c r="EK58" s="30"/>
      <c r="EL58" s="30"/>
      <c r="EM58" s="30"/>
      <c r="EN58" s="30"/>
      <c r="EO58" s="30"/>
      <c r="EP58" s="30"/>
      <c r="EQ58" s="13"/>
      <c r="ER58" s="30"/>
      <c r="ES58" s="30"/>
      <c r="ET58" s="30"/>
      <c r="EU58" s="30"/>
      <c r="EV58" s="30"/>
      <c r="EW58" s="30"/>
      <c r="EX58" s="30"/>
      <c r="EY58" s="13"/>
      <c r="EZ58" s="30"/>
      <c r="FA58" s="30"/>
      <c r="FB58" s="30"/>
      <c r="FC58" s="30"/>
      <c r="FD58" s="30"/>
      <c r="FE58" s="30"/>
      <c r="FF58" s="30"/>
      <c r="FG58" s="13"/>
      <c r="FH58" s="13"/>
      <c r="FI58" s="13"/>
      <c r="FJ58" s="13"/>
      <c r="FK58" s="13"/>
      <c r="FL58" s="13"/>
      <c r="FM58" s="13"/>
      <c r="FN58" s="13"/>
      <c r="FO58" s="13"/>
      <c r="FP58" s="13"/>
      <c r="FQ58" s="13"/>
      <c r="FR58" s="13"/>
      <c r="FS58" s="13"/>
      <c r="FT58" s="13"/>
      <c r="FU58" s="30"/>
      <c r="FV58" s="30"/>
      <c r="FW58" s="30"/>
      <c r="FX58" s="30"/>
      <c r="FY58" s="30"/>
      <c r="FZ58" s="30"/>
      <c r="GA58" s="30"/>
      <c r="GB58" s="13"/>
      <c r="GC58" s="30"/>
      <c r="GD58" s="30"/>
      <c r="GE58" s="30"/>
      <c r="GF58" s="30"/>
      <c r="GG58" s="30"/>
      <c r="GH58" s="30"/>
      <c r="GI58" s="30"/>
      <c r="GJ58" s="13"/>
      <c r="GK58" s="30"/>
      <c r="GL58" s="30"/>
      <c r="GM58" s="30"/>
      <c r="GN58" s="30"/>
      <c r="GO58" s="30"/>
      <c r="GP58" s="30"/>
      <c r="GQ58" s="30"/>
      <c r="GR58" s="13"/>
      <c r="GS58" s="30"/>
      <c r="GT58" s="30"/>
      <c r="GU58" s="30"/>
      <c r="GV58" s="30"/>
      <c r="GW58" s="30"/>
      <c r="GX58" s="30"/>
      <c r="GY58" s="30"/>
      <c r="GZ58" s="13"/>
      <c r="HA58" s="30"/>
      <c r="HB58" s="30"/>
      <c r="HC58" s="30"/>
      <c r="HD58" s="30"/>
      <c r="HE58" s="30"/>
      <c r="HF58" s="30"/>
      <c r="HG58" s="30"/>
      <c r="HH58" s="13"/>
      <c r="HI58" s="13"/>
      <c r="HJ58" s="13"/>
      <c r="HK58" s="13"/>
      <c r="HL58" s="13"/>
      <c r="HM58" s="13"/>
      <c r="HN58" s="13"/>
      <c r="HO58" s="13"/>
      <c r="HP58" s="13"/>
      <c r="HQ58" s="13"/>
      <c r="HR58" s="13"/>
      <c r="HS58" s="13"/>
      <c r="HT58" s="13"/>
      <c r="HU58" s="13"/>
      <c r="HV58" s="30"/>
      <c r="HW58" s="30"/>
      <c r="HX58" s="30"/>
      <c r="HY58" s="30"/>
      <c r="HZ58" s="30"/>
      <c r="IA58" s="30"/>
      <c r="IB58" s="30"/>
      <c r="IC58" s="13"/>
      <c r="ID58" s="30"/>
      <c r="IE58" s="30"/>
      <c r="IF58" s="30"/>
      <c r="IG58" s="30"/>
      <c r="IH58" s="30"/>
      <c r="II58" s="30"/>
      <c r="IJ58" s="30"/>
      <c r="IK58" s="13"/>
      <c r="IL58" s="30"/>
      <c r="IM58" s="30"/>
      <c r="IN58" s="30"/>
      <c r="IO58" s="30"/>
      <c r="IP58" s="30"/>
      <c r="IQ58" s="30"/>
      <c r="IR58" s="30"/>
      <c r="IS58" s="13"/>
      <c r="IT58" s="30"/>
      <c r="IU58" s="30"/>
      <c r="IV58" s="30"/>
      <c r="IW58" s="30"/>
      <c r="IX58" s="30"/>
      <c r="IY58" s="30"/>
      <c r="IZ58" s="30"/>
      <c r="JA58" s="13"/>
      <c r="JB58" s="30"/>
      <c r="JC58" s="30"/>
      <c r="JD58" s="30"/>
      <c r="JE58" s="30"/>
      <c r="JF58" s="30"/>
      <c r="JG58" s="30"/>
      <c r="JH58" s="30"/>
      <c r="JI58" s="13"/>
      <c r="JJ58" s="13"/>
      <c r="JK58" s="13"/>
      <c r="JL58" s="13"/>
      <c r="JM58" s="13"/>
      <c r="JN58" s="13"/>
      <c r="JO58" s="13"/>
      <c r="JP58" s="13"/>
      <c r="JQ58" s="13"/>
      <c r="JR58" s="13"/>
      <c r="JS58" s="13"/>
      <c r="JT58" s="13"/>
      <c r="JU58" s="13"/>
      <c r="JV58" s="13"/>
      <c r="JW58" s="30"/>
      <c r="JX58" s="30"/>
      <c r="JY58" s="30"/>
      <c r="JZ58" s="30"/>
      <c r="KA58" s="30"/>
      <c r="KB58" s="30"/>
      <c r="KC58" s="30"/>
      <c r="KD58" s="13"/>
      <c r="KE58" s="30"/>
      <c r="KF58" s="30"/>
      <c r="KG58" s="30"/>
      <c r="KH58" s="30"/>
      <c r="KI58" s="30"/>
      <c r="KJ58" s="30"/>
      <c r="KK58" s="30"/>
      <c r="KL58" s="13"/>
      <c r="KM58" s="30"/>
      <c r="KN58" s="30"/>
      <c r="KO58" s="30"/>
      <c r="KP58" s="30"/>
      <c r="KQ58" s="30"/>
      <c r="KR58" s="30"/>
      <c r="KS58" s="30"/>
      <c r="KT58" s="13"/>
      <c r="KU58" s="30"/>
      <c r="KV58" s="30"/>
      <c r="KW58" s="30"/>
      <c r="KX58" s="30"/>
      <c r="KY58" s="30"/>
      <c r="KZ58" s="30"/>
      <c r="LA58" s="30"/>
      <c r="LB58" s="13"/>
      <c r="LC58" s="30"/>
      <c r="LD58" s="30"/>
      <c r="LE58" s="30"/>
      <c r="LF58" s="30"/>
      <c r="LG58" s="30"/>
      <c r="LH58" s="30"/>
      <c r="LI58" s="30"/>
      <c r="LJ58" s="13"/>
      <c r="LK58" s="13"/>
      <c r="LL58" s="13"/>
      <c r="LM58" s="13"/>
      <c r="LN58" s="13"/>
      <c r="LO58" s="13"/>
      <c r="LP58" s="13"/>
      <c r="LQ58" s="13"/>
      <c r="LR58" s="13"/>
      <c r="LS58" s="13"/>
      <c r="LT58" s="13"/>
      <c r="LU58" s="13"/>
      <c r="LV58" s="13"/>
      <c r="LW58" s="13"/>
      <c r="LX58" s="30"/>
      <c r="LY58" s="30"/>
      <c r="LZ58" s="30"/>
      <c r="MA58" s="30"/>
      <c r="MB58" s="30"/>
      <c r="MC58" s="30"/>
      <c r="MD58" s="30"/>
      <c r="ME58" s="13"/>
      <c r="MF58" s="30"/>
      <c r="MG58" s="30"/>
      <c r="MH58" s="30"/>
      <c r="MI58" s="30"/>
      <c r="MJ58" s="30"/>
      <c r="MK58" s="30"/>
      <c r="ML58" s="30"/>
      <c r="MM58" s="13"/>
      <c r="MN58" s="30"/>
      <c r="MO58" s="30"/>
      <c r="MP58" s="30"/>
      <c r="MQ58" s="30"/>
      <c r="MR58" s="30"/>
      <c r="MS58" s="30"/>
      <c r="MT58" s="30"/>
      <c r="MU58" s="13"/>
      <c r="MV58" s="30"/>
      <c r="MW58" s="30"/>
      <c r="MX58" s="30"/>
      <c r="MY58" s="30"/>
      <c r="MZ58" s="30"/>
      <c r="NA58" s="30"/>
      <c r="NB58" s="30"/>
      <c r="NC58" s="13"/>
      <c r="ND58" s="30"/>
      <c r="NE58" s="30"/>
      <c r="NF58" s="30"/>
      <c r="NG58" s="30"/>
      <c r="NH58" s="30"/>
      <c r="NI58" s="30"/>
      <c r="NJ58" s="30"/>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row>
    <row r="59" spans="1:420" s="143" customFormat="1" ht="61.2" x14ac:dyDescent="0.3">
      <c r="A59" s="141"/>
      <c r="B59" s="57" t="s">
        <v>377</v>
      </c>
      <c r="C59" s="144" t="s">
        <v>355</v>
      </c>
      <c r="D59" s="145" t="s">
        <v>315</v>
      </c>
      <c r="E59" s="141"/>
      <c r="F59" s="145" t="s">
        <v>884</v>
      </c>
      <c r="G59" s="145" t="s">
        <v>885</v>
      </c>
      <c r="H59" s="145" t="s">
        <v>886</v>
      </c>
      <c r="I59" s="145" t="s">
        <v>887</v>
      </c>
      <c r="J59" s="145" t="s">
        <v>888</v>
      </c>
      <c r="K59" s="141"/>
      <c r="L59" s="145" t="s">
        <v>884</v>
      </c>
      <c r="M59" s="145" t="s">
        <v>885</v>
      </c>
      <c r="N59" s="145" t="s">
        <v>886</v>
      </c>
      <c r="O59" s="145" t="s">
        <v>887</v>
      </c>
      <c r="P59" s="145" t="s">
        <v>888</v>
      </c>
      <c r="Q59" s="141"/>
      <c r="R59" s="145" t="s">
        <v>880</v>
      </c>
      <c r="S59" s="145" t="s">
        <v>881</v>
      </c>
      <c r="T59" s="145" t="s">
        <v>316</v>
      </c>
      <c r="U59" s="145" t="s">
        <v>317</v>
      </c>
      <c r="V59" s="145" t="s">
        <v>318</v>
      </c>
      <c r="W59" s="145" t="s">
        <v>319</v>
      </c>
      <c r="X59" s="145" t="s">
        <v>320</v>
      </c>
      <c r="Y59" s="141"/>
      <c r="Z59" s="145" t="s">
        <v>880</v>
      </c>
      <c r="AA59" s="145" t="s">
        <v>881</v>
      </c>
      <c r="AB59" s="145" t="s">
        <v>316</v>
      </c>
      <c r="AC59" s="145" t="s">
        <v>317</v>
      </c>
      <c r="AD59" s="145" t="s">
        <v>318</v>
      </c>
      <c r="AE59" s="145" t="s">
        <v>319</v>
      </c>
      <c r="AF59" s="145" t="s">
        <v>320</v>
      </c>
      <c r="AG59" s="141"/>
      <c r="AH59" s="145" t="s">
        <v>880</v>
      </c>
      <c r="AI59" s="145" t="s">
        <v>881</v>
      </c>
      <c r="AJ59" s="145" t="s">
        <v>316</v>
      </c>
      <c r="AK59" s="145" t="s">
        <v>317</v>
      </c>
      <c r="AL59" s="145" t="s">
        <v>318</v>
      </c>
      <c r="AM59" s="145" t="s">
        <v>319</v>
      </c>
      <c r="AN59" s="145" t="s">
        <v>320</v>
      </c>
      <c r="AO59" s="141"/>
      <c r="AP59" s="145" t="s">
        <v>880</v>
      </c>
      <c r="AQ59" s="145" t="s">
        <v>881</v>
      </c>
      <c r="AR59" s="145" t="s">
        <v>316</v>
      </c>
      <c r="AS59" s="145" t="s">
        <v>317</v>
      </c>
      <c r="AT59" s="145" t="s">
        <v>318</v>
      </c>
      <c r="AU59" s="145" t="s">
        <v>319</v>
      </c>
      <c r="AV59" s="145" t="s">
        <v>320</v>
      </c>
      <c r="AW59" s="141"/>
      <c r="AX59" s="146" t="s">
        <v>880</v>
      </c>
      <c r="AY59" s="146" t="s">
        <v>881</v>
      </c>
      <c r="AZ59" s="146" t="s">
        <v>316</v>
      </c>
      <c r="BA59" s="146" t="s">
        <v>317</v>
      </c>
      <c r="BB59" s="146" t="s">
        <v>318</v>
      </c>
      <c r="BC59" s="146" t="s">
        <v>319</v>
      </c>
      <c r="BD59" s="146" t="s">
        <v>320</v>
      </c>
      <c r="BE59" s="141"/>
      <c r="BF59" s="141"/>
      <c r="BG59" s="145" t="s">
        <v>884</v>
      </c>
      <c r="BH59" s="145" t="s">
        <v>885</v>
      </c>
      <c r="BI59" s="145" t="s">
        <v>886</v>
      </c>
      <c r="BJ59" s="145" t="s">
        <v>887</v>
      </c>
      <c r="BK59" s="145" t="s">
        <v>888</v>
      </c>
      <c r="BL59" s="141"/>
      <c r="BM59" s="145" t="s">
        <v>884</v>
      </c>
      <c r="BN59" s="145" t="s">
        <v>885</v>
      </c>
      <c r="BO59" s="145" t="s">
        <v>886</v>
      </c>
      <c r="BP59" s="145" t="s">
        <v>887</v>
      </c>
      <c r="BQ59" s="145" t="s">
        <v>888</v>
      </c>
      <c r="BR59" s="141"/>
      <c r="BS59" s="145" t="s">
        <v>880</v>
      </c>
      <c r="BT59" s="145" t="s">
        <v>881</v>
      </c>
      <c r="BU59" s="145" t="s">
        <v>316</v>
      </c>
      <c r="BV59" s="145" t="s">
        <v>317</v>
      </c>
      <c r="BW59" s="145" t="s">
        <v>318</v>
      </c>
      <c r="BX59" s="145" t="s">
        <v>319</v>
      </c>
      <c r="BY59" s="145" t="s">
        <v>320</v>
      </c>
      <c r="BZ59" s="141"/>
      <c r="CA59" s="145" t="s">
        <v>880</v>
      </c>
      <c r="CB59" s="145" t="s">
        <v>881</v>
      </c>
      <c r="CC59" s="145" t="s">
        <v>316</v>
      </c>
      <c r="CD59" s="145" t="s">
        <v>317</v>
      </c>
      <c r="CE59" s="145" t="s">
        <v>318</v>
      </c>
      <c r="CF59" s="145" t="s">
        <v>319</v>
      </c>
      <c r="CG59" s="145" t="s">
        <v>320</v>
      </c>
      <c r="CH59" s="141"/>
      <c r="CI59" s="145" t="s">
        <v>880</v>
      </c>
      <c r="CJ59" s="145" t="s">
        <v>881</v>
      </c>
      <c r="CK59" s="145" t="s">
        <v>316</v>
      </c>
      <c r="CL59" s="145" t="s">
        <v>317</v>
      </c>
      <c r="CM59" s="145" t="s">
        <v>318</v>
      </c>
      <c r="CN59" s="145" t="s">
        <v>319</v>
      </c>
      <c r="CO59" s="145" t="s">
        <v>320</v>
      </c>
      <c r="CP59" s="141"/>
      <c r="CQ59" s="145" t="s">
        <v>880</v>
      </c>
      <c r="CR59" s="145" t="s">
        <v>881</v>
      </c>
      <c r="CS59" s="145" t="s">
        <v>316</v>
      </c>
      <c r="CT59" s="145" t="s">
        <v>317</v>
      </c>
      <c r="CU59" s="145" t="s">
        <v>318</v>
      </c>
      <c r="CV59" s="145" t="s">
        <v>319</v>
      </c>
      <c r="CW59" s="145" t="s">
        <v>320</v>
      </c>
      <c r="CX59" s="141"/>
      <c r="CY59" s="146" t="s">
        <v>880</v>
      </c>
      <c r="CZ59" s="146" t="s">
        <v>881</v>
      </c>
      <c r="DA59" s="146" t="s">
        <v>316</v>
      </c>
      <c r="DB59" s="146" t="s">
        <v>317</v>
      </c>
      <c r="DC59" s="146" t="s">
        <v>318</v>
      </c>
      <c r="DD59" s="146" t="s">
        <v>319</v>
      </c>
      <c r="DE59" s="146" t="s">
        <v>320</v>
      </c>
      <c r="DF59" s="141"/>
      <c r="DG59" s="141"/>
      <c r="DH59" s="145" t="s">
        <v>884</v>
      </c>
      <c r="DI59" s="145" t="s">
        <v>885</v>
      </c>
      <c r="DJ59" s="145" t="s">
        <v>886</v>
      </c>
      <c r="DK59" s="145" t="s">
        <v>887</v>
      </c>
      <c r="DL59" s="145" t="s">
        <v>888</v>
      </c>
      <c r="DM59" s="141"/>
      <c r="DN59" s="145" t="s">
        <v>884</v>
      </c>
      <c r="DO59" s="145" t="s">
        <v>885</v>
      </c>
      <c r="DP59" s="145" t="s">
        <v>886</v>
      </c>
      <c r="DQ59" s="145" t="s">
        <v>887</v>
      </c>
      <c r="DR59" s="145" t="s">
        <v>888</v>
      </c>
      <c r="DS59" s="141"/>
      <c r="DT59" s="145" t="s">
        <v>880</v>
      </c>
      <c r="DU59" s="145" t="s">
        <v>881</v>
      </c>
      <c r="DV59" s="145" t="s">
        <v>316</v>
      </c>
      <c r="DW59" s="145" t="s">
        <v>317</v>
      </c>
      <c r="DX59" s="145" t="s">
        <v>318</v>
      </c>
      <c r="DY59" s="145" t="s">
        <v>319</v>
      </c>
      <c r="DZ59" s="145" t="s">
        <v>320</v>
      </c>
      <c r="EA59" s="141"/>
      <c r="EB59" s="145" t="s">
        <v>880</v>
      </c>
      <c r="EC59" s="145" t="s">
        <v>881</v>
      </c>
      <c r="ED59" s="145" t="s">
        <v>316</v>
      </c>
      <c r="EE59" s="145" t="s">
        <v>317</v>
      </c>
      <c r="EF59" s="145" t="s">
        <v>318</v>
      </c>
      <c r="EG59" s="145" t="s">
        <v>319</v>
      </c>
      <c r="EH59" s="145" t="s">
        <v>320</v>
      </c>
      <c r="EI59" s="141"/>
      <c r="EJ59" s="145" t="s">
        <v>880</v>
      </c>
      <c r="EK59" s="145" t="s">
        <v>881</v>
      </c>
      <c r="EL59" s="145" t="s">
        <v>316</v>
      </c>
      <c r="EM59" s="145" t="s">
        <v>317</v>
      </c>
      <c r="EN59" s="145" t="s">
        <v>318</v>
      </c>
      <c r="EO59" s="145" t="s">
        <v>319</v>
      </c>
      <c r="EP59" s="145" t="s">
        <v>320</v>
      </c>
      <c r="EQ59" s="141"/>
      <c r="ER59" s="145" t="s">
        <v>880</v>
      </c>
      <c r="ES59" s="145" t="s">
        <v>881</v>
      </c>
      <c r="ET59" s="145" t="s">
        <v>316</v>
      </c>
      <c r="EU59" s="145" t="s">
        <v>317</v>
      </c>
      <c r="EV59" s="145" t="s">
        <v>318</v>
      </c>
      <c r="EW59" s="145" t="s">
        <v>319</v>
      </c>
      <c r="EX59" s="145" t="s">
        <v>320</v>
      </c>
      <c r="EY59" s="141"/>
      <c r="EZ59" s="146" t="s">
        <v>880</v>
      </c>
      <c r="FA59" s="146" t="s">
        <v>881</v>
      </c>
      <c r="FB59" s="146" t="s">
        <v>316</v>
      </c>
      <c r="FC59" s="146" t="s">
        <v>317</v>
      </c>
      <c r="FD59" s="146" t="s">
        <v>318</v>
      </c>
      <c r="FE59" s="146" t="s">
        <v>319</v>
      </c>
      <c r="FF59" s="146" t="s">
        <v>320</v>
      </c>
      <c r="FG59" s="141"/>
      <c r="FH59" s="141"/>
      <c r="FI59" s="145" t="s">
        <v>884</v>
      </c>
      <c r="FJ59" s="145" t="s">
        <v>885</v>
      </c>
      <c r="FK59" s="145" t="s">
        <v>886</v>
      </c>
      <c r="FL59" s="145" t="s">
        <v>887</v>
      </c>
      <c r="FM59" s="145" t="s">
        <v>888</v>
      </c>
      <c r="FN59" s="141"/>
      <c r="FO59" s="145" t="s">
        <v>884</v>
      </c>
      <c r="FP59" s="145" t="s">
        <v>885</v>
      </c>
      <c r="FQ59" s="145" t="s">
        <v>886</v>
      </c>
      <c r="FR59" s="145" t="s">
        <v>887</v>
      </c>
      <c r="FS59" s="145" t="s">
        <v>888</v>
      </c>
      <c r="FT59" s="141"/>
      <c r="FU59" s="145" t="s">
        <v>880</v>
      </c>
      <c r="FV59" s="145" t="s">
        <v>881</v>
      </c>
      <c r="FW59" s="145" t="s">
        <v>316</v>
      </c>
      <c r="FX59" s="145" t="s">
        <v>317</v>
      </c>
      <c r="FY59" s="145" t="s">
        <v>318</v>
      </c>
      <c r="FZ59" s="145" t="s">
        <v>319</v>
      </c>
      <c r="GA59" s="145" t="s">
        <v>320</v>
      </c>
      <c r="GB59" s="141"/>
      <c r="GC59" s="145" t="s">
        <v>880</v>
      </c>
      <c r="GD59" s="145" t="s">
        <v>881</v>
      </c>
      <c r="GE59" s="145" t="s">
        <v>316</v>
      </c>
      <c r="GF59" s="145" t="s">
        <v>317</v>
      </c>
      <c r="GG59" s="145" t="s">
        <v>318</v>
      </c>
      <c r="GH59" s="145" t="s">
        <v>319</v>
      </c>
      <c r="GI59" s="145" t="s">
        <v>320</v>
      </c>
      <c r="GJ59" s="141"/>
      <c r="GK59" s="145" t="s">
        <v>880</v>
      </c>
      <c r="GL59" s="145" t="s">
        <v>881</v>
      </c>
      <c r="GM59" s="145" t="s">
        <v>316</v>
      </c>
      <c r="GN59" s="145" t="s">
        <v>317</v>
      </c>
      <c r="GO59" s="145" t="s">
        <v>318</v>
      </c>
      <c r="GP59" s="145" t="s">
        <v>319</v>
      </c>
      <c r="GQ59" s="145" t="s">
        <v>320</v>
      </c>
      <c r="GR59" s="141"/>
      <c r="GS59" s="145" t="s">
        <v>880</v>
      </c>
      <c r="GT59" s="145" t="s">
        <v>881</v>
      </c>
      <c r="GU59" s="145" t="s">
        <v>316</v>
      </c>
      <c r="GV59" s="145" t="s">
        <v>317</v>
      </c>
      <c r="GW59" s="145" t="s">
        <v>318</v>
      </c>
      <c r="GX59" s="145" t="s">
        <v>319</v>
      </c>
      <c r="GY59" s="145" t="s">
        <v>320</v>
      </c>
      <c r="GZ59" s="141"/>
      <c r="HA59" s="146" t="s">
        <v>880</v>
      </c>
      <c r="HB59" s="146" t="s">
        <v>881</v>
      </c>
      <c r="HC59" s="146" t="s">
        <v>316</v>
      </c>
      <c r="HD59" s="146" t="s">
        <v>317</v>
      </c>
      <c r="HE59" s="146" t="s">
        <v>318</v>
      </c>
      <c r="HF59" s="146" t="s">
        <v>319</v>
      </c>
      <c r="HG59" s="146" t="s">
        <v>320</v>
      </c>
      <c r="HH59" s="141"/>
      <c r="HI59" s="141"/>
      <c r="HJ59" s="145" t="s">
        <v>884</v>
      </c>
      <c r="HK59" s="145" t="s">
        <v>885</v>
      </c>
      <c r="HL59" s="145" t="s">
        <v>886</v>
      </c>
      <c r="HM59" s="145" t="s">
        <v>887</v>
      </c>
      <c r="HN59" s="145" t="s">
        <v>888</v>
      </c>
      <c r="HO59" s="141"/>
      <c r="HP59" s="145" t="s">
        <v>884</v>
      </c>
      <c r="HQ59" s="145" t="s">
        <v>885</v>
      </c>
      <c r="HR59" s="145" t="s">
        <v>886</v>
      </c>
      <c r="HS59" s="145" t="s">
        <v>887</v>
      </c>
      <c r="HT59" s="145" t="s">
        <v>888</v>
      </c>
      <c r="HU59" s="141"/>
      <c r="HV59" s="145" t="s">
        <v>880</v>
      </c>
      <c r="HW59" s="145" t="s">
        <v>881</v>
      </c>
      <c r="HX59" s="145" t="s">
        <v>316</v>
      </c>
      <c r="HY59" s="145" t="s">
        <v>317</v>
      </c>
      <c r="HZ59" s="145" t="s">
        <v>318</v>
      </c>
      <c r="IA59" s="145" t="s">
        <v>319</v>
      </c>
      <c r="IB59" s="145" t="s">
        <v>320</v>
      </c>
      <c r="IC59" s="141"/>
      <c r="ID59" s="145" t="s">
        <v>880</v>
      </c>
      <c r="IE59" s="145" t="s">
        <v>881</v>
      </c>
      <c r="IF59" s="145" t="s">
        <v>316</v>
      </c>
      <c r="IG59" s="145" t="s">
        <v>317</v>
      </c>
      <c r="IH59" s="145" t="s">
        <v>318</v>
      </c>
      <c r="II59" s="145" t="s">
        <v>319</v>
      </c>
      <c r="IJ59" s="145" t="s">
        <v>320</v>
      </c>
      <c r="IK59" s="141"/>
      <c r="IL59" s="145" t="s">
        <v>880</v>
      </c>
      <c r="IM59" s="145" t="s">
        <v>881</v>
      </c>
      <c r="IN59" s="145" t="s">
        <v>316</v>
      </c>
      <c r="IO59" s="145" t="s">
        <v>317</v>
      </c>
      <c r="IP59" s="145" t="s">
        <v>318</v>
      </c>
      <c r="IQ59" s="145" t="s">
        <v>319</v>
      </c>
      <c r="IR59" s="145" t="s">
        <v>320</v>
      </c>
      <c r="IS59" s="141"/>
      <c r="IT59" s="145" t="s">
        <v>880</v>
      </c>
      <c r="IU59" s="145" t="s">
        <v>881</v>
      </c>
      <c r="IV59" s="145" t="s">
        <v>316</v>
      </c>
      <c r="IW59" s="145" t="s">
        <v>317</v>
      </c>
      <c r="IX59" s="145" t="s">
        <v>318</v>
      </c>
      <c r="IY59" s="145" t="s">
        <v>319</v>
      </c>
      <c r="IZ59" s="145" t="s">
        <v>320</v>
      </c>
      <c r="JA59" s="141"/>
      <c r="JB59" s="146" t="s">
        <v>880</v>
      </c>
      <c r="JC59" s="146" t="s">
        <v>881</v>
      </c>
      <c r="JD59" s="146" t="s">
        <v>316</v>
      </c>
      <c r="JE59" s="146" t="s">
        <v>317</v>
      </c>
      <c r="JF59" s="146" t="s">
        <v>318</v>
      </c>
      <c r="JG59" s="146" t="s">
        <v>319</v>
      </c>
      <c r="JH59" s="146" t="s">
        <v>320</v>
      </c>
      <c r="JI59" s="141"/>
      <c r="JJ59" s="141"/>
      <c r="JK59" s="145" t="s">
        <v>884</v>
      </c>
      <c r="JL59" s="145" t="s">
        <v>885</v>
      </c>
      <c r="JM59" s="145" t="s">
        <v>886</v>
      </c>
      <c r="JN59" s="145" t="s">
        <v>887</v>
      </c>
      <c r="JO59" s="145" t="s">
        <v>888</v>
      </c>
      <c r="JP59" s="141"/>
      <c r="JQ59" s="145" t="s">
        <v>884</v>
      </c>
      <c r="JR59" s="145" t="s">
        <v>885</v>
      </c>
      <c r="JS59" s="145" t="s">
        <v>886</v>
      </c>
      <c r="JT59" s="145" t="s">
        <v>887</v>
      </c>
      <c r="JU59" s="145" t="s">
        <v>888</v>
      </c>
      <c r="JV59" s="141"/>
      <c r="JW59" s="145" t="s">
        <v>880</v>
      </c>
      <c r="JX59" s="145" t="s">
        <v>881</v>
      </c>
      <c r="JY59" s="145" t="s">
        <v>316</v>
      </c>
      <c r="JZ59" s="145" t="s">
        <v>317</v>
      </c>
      <c r="KA59" s="145" t="s">
        <v>318</v>
      </c>
      <c r="KB59" s="145" t="s">
        <v>319</v>
      </c>
      <c r="KC59" s="145" t="s">
        <v>320</v>
      </c>
      <c r="KD59" s="141"/>
      <c r="KE59" s="145" t="s">
        <v>880</v>
      </c>
      <c r="KF59" s="145" t="s">
        <v>881</v>
      </c>
      <c r="KG59" s="145" t="s">
        <v>316</v>
      </c>
      <c r="KH59" s="145" t="s">
        <v>317</v>
      </c>
      <c r="KI59" s="145" t="s">
        <v>318</v>
      </c>
      <c r="KJ59" s="145" t="s">
        <v>319</v>
      </c>
      <c r="KK59" s="145" t="s">
        <v>320</v>
      </c>
      <c r="KL59" s="141"/>
      <c r="KM59" s="145" t="s">
        <v>880</v>
      </c>
      <c r="KN59" s="145" t="s">
        <v>881</v>
      </c>
      <c r="KO59" s="145" t="s">
        <v>316</v>
      </c>
      <c r="KP59" s="145" t="s">
        <v>317</v>
      </c>
      <c r="KQ59" s="145" t="s">
        <v>318</v>
      </c>
      <c r="KR59" s="145" t="s">
        <v>319</v>
      </c>
      <c r="KS59" s="145" t="s">
        <v>320</v>
      </c>
      <c r="KT59" s="141"/>
      <c r="KU59" s="145" t="s">
        <v>880</v>
      </c>
      <c r="KV59" s="145" t="s">
        <v>881</v>
      </c>
      <c r="KW59" s="145" t="s">
        <v>316</v>
      </c>
      <c r="KX59" s="145" t="s">
        <v>317</v>
      </c>
      <c r="KY59" s="145" t="s">
        <v>318</v>
      </c>
      <c r="KZ59" s="145" t="s">
        <v>319</v>
      </c>
      <c r="LA59" s="145" t="s">
        <v>320</v>
      </c>
      <c r="LB59" s="141"/>
      <c r="LC59" s="146" t="s">
        <v>880</v>
      </c>
      <c r="LD59" s="146" t="s">
        <v>881</v>
      </c>
      <c r="LE59" s="146" t="s">
        <v>316</v>
      </c>
      <c r="LF59" s="146" t="s">
        <v>317</v>
      </c>
      <c r="LG59" s="146" t="s">
        <v>318</v>
      </c>
      <c r="LH59" s="146" t="s">
        <v>319</v>
      </c>
      <c r="LI59" s="146" t="s">
        <v>320</v>
      </c>
      <c r="LJ59" s="141"/>
      <c r="LK59" s="141"/>
      <c r="LL59" s="145" t="s">
        <v>884</v>
      </c>
      <c r="LM59" s="145" t="s">
        <v>885</v>
      </c>
      <c r="LN59" s="145" t="s">
        <v>886</v>
      </c>
      <c r="LO59" s="145" t="s">
        <v>887</v>
      </c>
      <c r="LP59" s="145" t="s">
        <v>888</v>
      </c>
      <c r="LQ59" s="141"/>
      <c r="LR59" s="145" t="s">
        <v>884</v>
      </c>
      <c r="LS59" s="145" t="s">
        <v>885</v>
      </c>
      <c r="LT59" s="145" t="s">
        <v>886</v>
      </c>
      <c r="LU59" s="145" t="s">
        <v>887</v>
      </c>
      <c r="LV59" s="145" t="s">
        <v>888</v>
      </c>
      <c r="LW59" s="141"/>
      <c r="LX59" s="145" t="s">
        <v>880</v>
      </c>
      <c r="LY59" s="145" t="s">
        <v>881</v>
      </c>
      <c r="LZ59" s="145" t="s">
        <v>316</v>
      </c>
      <c r="MA59" s="145" t="s">
        <v>317</v>
      </c>
      <c r="MB59" s="145" t="s">
        <v>318</v>
      </c>
      <c r="MC59" s="145" t="s">
        <v>319</v>
      </c>
      <c r="MD59" s="145" t="s">
        <v>320</v>
      </c>
      <c r="ME59" s="141"/>
      <c r="MF59" s="145" t="s">
        <v>880</v>
      </c>
      <c r="MG59" s="145" t="s">
        <v>881</v>
      </c>
      <c r="MH59" s="145" t="s">
        <v>316</v>
      </c>
      <c r="MI59" s="145" t="s">
        <v>317</v>
      </c>
      <c r="MJ59" s="145" t="s">
        <v>318</v>
      </c>
      <c r="MK59" s="145" t="s">
        <v>319</v>
      </c>
      <c r="ML59" s="145" t="s">
        <v>320</v>
      </c>
      <c r="MM59" s="141"/>
      <c r="MN59" s="145" t="s">
        <v>880</v>
      </c>
      <c r="MO59" s="145" t="s">
        <v>881</v>
      </c>
      <c r="MP59" s="145" t="s">
        <v>316</v>
      </c>
      <c r="MQ59" s="145" t="s">
        <v>317</v>
      </c>
      <c r="MR59" s="145" t="s">
        <v>318</v>
      </c>
      <c r="MS59" s="145" t="s">
        <v>319</v>
      </c>
      <c r="MT59" s="145" t="s">
        <v>320</v>
      </c>
      <c r="MU59" s="141"/>
      <c r="MV59" s="145" t="s">
        <v>880</v>
      </c>
      <c r="MW59" s="145" t="s">
        <v>881</v>
      </c>
      <c r="MX59" s="145" t="s">
        <v>316</v>
      </c>
      <c r="MY59" s="145" t="s">
        <v>317</v>
      </c>
      <c r="MZ59" s="145" t="s">
        <v>318</v>
      </c>
      <c r="NA59" s="145" t="s">
        <v>319</v>
      </c>
      <c r="NB59" s="145" t="s">
        <v>320</v>
      </c>
      <c r="NC59" s="141"/>
      <c r="ND59" s="146" t="s">
        <v>880</v>
      </c>
      <c r="NE59" s="146" t="s">
        <v>881</v>
      </c>
      <c r="NF59" s="146" t="s">
        <v>316</v>
      </c>
      <c r="NG59" s="146" t="s">
        <v>317</v>
      </c>
      <c r="NH59" s="146" t="s">
        <v>318</v>
      </c>
      <c r="NI59" s="146" t="s">
        <v>319</v>
      </c>
      <c r="NJ59" s="146" t="s">
        <v>320</v>
      </c>
      <c r="NK59" s="141"/>
      <c r="NL59" s="141"/>
      <c r="NM59" s="141"/>
      <c r="NN59" s="141"/>
      <c r="NO59" s="141"/>
      <c r="NP59" s="141"/>
      <c r="NQ59" s="141"/>
      <c r="NR59" s="141"/>
      <c r="NS59" s="141"/>
      <c r="NT59" s="141"/>
      <c r="NU59" s="141"/>
      <c r="NV59" s="141"/>
      <c r="NW59" s="141"/>
      <c r="NX59" s="141"/>
      <c r="NY59" s="141"/>
      <c r="NZ59" s="141"/>
      <c r="OA59" s="141"/>
      <c r="OB59" s="141"/>
      <c r="OC59" s="141"/>
      <c r="OD59" s="141"/>
      <c r="OE59" s="141"/>
      <c r="OF59" s="141"/>
      <c r="OG59" s="141"/>
      <c r="OH59" s="141"/>
      <c r="OI59" s="141"/>
      <c r="OJ59" s="141"/>
      <c r="OK59" s="141"/>
      <c r="OL59" s="141"/>
      <c r="OM59" s="141"/>
      <c r="ON59" s="141"/>
      <c r="OO59" s="141"/>
      <c r="OP59" s="141"/>
      <c r="OQ59" s="141"/>
      <c r="OR59" s="141"/>
      <c r="OS59" s="141"/>
      <c r="OT59" s="141"/>
      <c r="OU59" s="141"/>
      <c r="OV59" s="141"/>
      <c r="OW59" s="141"/>
      <c r="OX59" s="141"/>
      <c r="OY59" s="141"/>
      <c r="OZ59" s="141"/>
      <c r="PA59" s="141"/>
      <c r="PB59" s="141"/>
      <c r="PC59" s="141"/>
      <c r="PD59" s="141"/>
    </row>
    <row r="60" spans="1:420" ht="20.399999999999999" x14ac:dyDescent="0.3">
      <c r="A60" s="13"/>
      <c r="B60" s="149" t="s">
        <v>1236</v>
      </c>
      <c r="C60" s="151" t="s">
        <v>1293</v>
      </c>
      <c r="D60" s="179" t="s">
        <v>1303</v>
      </c>
      <c r="E60" s="13"/>
      <c r="F60" s="195"/>
      <c r="G60" s="196"/>
      <c r="H60" s="196"/>
      <c r="I60" s="197"/>
      <c r="J60" s="116">
        <f>AX60</f>
        <v>0</v>
      </c>
      <c r="K60" s="13"/>
      <c r="L60" s="195"/>
      <c r="M60" s="196"/>
      <c r="N60" s="196"/>
      <c r="O60" s="197"/>
      <c r="P60" s="116">
        <f>AY60</f>
        <v>0</v>
      </c>
      <c r="Q60" s="13"/>
      <c r="R60" s="195"/>
      <c r="S60" s="196"/>
      <c r="T60" s="196"/>
      <c r="U60" s="196"/>
      <c r="V60" s="196"/>
      <c r="W60" s="196"/>
      <c r="X60" s="197"/>
      <c r="Y60" s="13"/>
      <c r="Z60" s="195"/>
      <c r="AA60" s="196"/>
      <c r="AB60" s="196"/>
      <c r="AC60" s="196"/>
      <c r="AD60" s="196"/>
      <c r="AE60" s="196"/>
      <c r="AF60" s="197"/>
      <c r="AG60" s="13"/>
      <c r="AH60" s="195"/>
      <c r="AI60" s="196"/>
      <c r="AJ60" s="196"/>
      <c r="AK60" s="196"/>
      <c r="AL60" s="196"/>
      <c r="AM60" s="196"/>
      <c r="AN60" s="197"/>
      <c r="AO60" s="13"/>
      <c r="AP60" s="195"/>
      <c r="AQ60" s="196"/>
      <c r="AR60" s="196"/>
      <c r="AS60" s="196"/>
      <c r="AT60" s="196"/>
      <c r="AU60" s="196"/>
      <c r="AV60" s="197"/>
      <c r="AW60" s="13"/>
      <c r="AX60" s="95"/>
      <c r="AY60" s="27"/>
      <c r="AZ60" s="191"/>
      <c r="BA60" s="191"/>
      <c r="BB60" s="191"/>
      <c r="BC60" s="191"/>
      <c r="BD60" s="194"/>
      <c r="BE60" s="13"/>
      <c r="BF60" s="13"/>
      <c r="BG60" s="116">
        <f>BS60</f>
        <v>0</v>
      </c>
      <c r="BH60" s="116">
        <f>CA60</f>
        <v>0</v>
      </c>
      <c r="BI60" s="116">
        <f>CI60</f>
        <v>0</v>
      </c>
      <c r="BJ60" s="116">
        <f>CQ60</f>
        <v>0</v>
      </c>
      <c r="BK60" s="116">
        <f>CY60</f>
        <v>0</v>
      </c>
      <c r="BL60" s="13"/>
      <c r="BM60" s="116">
        <f>BT60</f>
        <v>0</v>
      </c>
      <c r="BN60" s="116">
        <f>CB60</f>
        <v>0</v>
      </c>
      <c r="BO60" s="116">
        <f>CJ60</f>
        <v>0</v>
      </c>
      <c r="BP60" s="116">
        <f>CR60</f>
        <v>0</v>
      </c>
      <c r="BQ60" s="116">
        <f>CZ60</f>
        <v>0</v>
      </c>
      <c r="BR60" s="13"/>
      <c r="BS60" s="95"/>
      <c r="BT60" s="27"/>
      <c r="BU60" s="191"/>
      <c r="BV60" s="191"/>
      <c r="BW60" s="191"/>
      <c r="BX60" s="191"/>
      <c r="BY60" s="194"/>
      <c r="BZ60" s="13"/>
      <c r="CA60" s="95"/>
      <c r="CB60" s="27"/>
      <c r="CC60" s="191"/>
      <c r="CD60" s="191"/>
      <c r="CE60" s="191"/>
      <c r="CF60" s="191"/>
      <c r="CG60" s="194"/>
      <c r="CH60" s="13"/>
      <c r="CI60" s="95"/>
      <c r="CJ60" s="27"/>
      <c r="CK60" s="191"/>
      <c r="CL60" s="191"/>
      <c r="CM60" s="191"/>
      <c r="CN60" s="191"/>
      <c r="CO60" s="194"/>
      <c r="CP60" s="13"/>
      <c r="CQ60" s="95"/>
      <c r="CR60" s="27"/>
      <c r="CS60" s="191"/>
      <c r="CT60" s="191"/>
      <c r="CU60" s="191"/>
      <c r="CV60" s="191"/>
      <c r="CW60" s="194"/>
      <c r="CX60" s="13"/>
      <c r="CY60" s="95"/>
      <c r="CZ60" s="27"/>
      <c r="DA60" s="191"/>
      <c r="DB60" s="191"/>
      <c r="DC60" s="191"/>
      <c r="DD60" s="191"/>
      <c r="DE60" s="194"/>
      <c r="DF60" s="13"/>
      <c r="DG60" s="13"/>
      <c r="DH60" s="116">
        <f>DT60</f>
        <v>0</v>
      </c>
      <c r="DI60" s="116">
        <f>EB60</f>
        <v>0</v>
      </c>
      <c r="DJ60" s="116">
        <f>EJ60</f>
        <v>0</v>
      </c>
      <c r="DK60" s="116">
        <f>ER60</f>
        <v>0</v>
      </c>
      <c r="DL60" s="116">
        <f>EZ60</f>
        <v>0</v>
      </c>
      <c r="DM60" s="13"/>
      <c r="DN60" s="116">
        <f>DU60</f>
        <v>0</v>
      </c>
      <c r="DO60" s="116">
        <f>EC60</f>
        <v>0</v>
      </c>
      <c r="DP60" s="116">
        <f>EK60</f>
        <v>0</v>
      </c>
      <c r="DQ60" s="116">
        <f>ES60</f>
        <v>0</v>
      </c>
      <c r="DR60" s="116">
        <f>FA60</f>
        <v>0</v>
      </c>
      <c r="DS60" s="13"/>
      <c r="DT60" s="95"/>
      <c r="DU60" s="27"/>
      <c r="DV60" s="191"/>
      <c r="DW60" s="191"/>
      <c r="DX60" s="191"/>
      <c r="DY60" s="191"/>
      <c r="DZ60" s="194"/>
      <c r="EA60" s="13"/>
      <c r="EB60" s="95"/>
      <c r="EC60" s="27"/>
      <c r="ED60" s="191"/>
      <c r="EE60" s="191"/>
      <c r="EF60" s="191"/>
      <c r="EG60" s="191"/>
      <c r="EH60" s="194"/>
      <c r="EI60" s="13"/>
      <c r="EJ60" s="95"/>
      <c r="EK60" s="27"/>
      <c r="EL60" s="191"/>
      <c r="EM60" s="191"/>
      <c r="EN60" s="191"/>
      <c r="EO60" s="191"/>
      <c r="EP60" s="194"/>
      <c r="EQ60" s="13"/>
      <c r="ER60" s="95"/>
      <c r="ES60" s="27"/>
      <c r="ET60" s="191"/>
      <c r="EU60" s="191"/>
      <c r="EV60" s="191"/>
      <c r="EW60" s="191"/>
      <c r="EX60" s="194"/>
      <c r="EY60" s="13"/>
      <c r="EZ60" s="95"/>
      <c r="FA60" s="27"/>
      <c r="FB60" s="191"/>
      <c r="FC60" s="191"/>
      <c r="FD60" s="191"/>
      <c r="FE60" s="191"/>
      <c r="FF60" s="194"/>
      <c r="FG60" s="13"/>
      <c r="FH60" s="13"/>
      <c r="FI60" s="116">
        <f>FU60</f>
        <v>0</v>
      </c>
      <c r="FJ60" s="116">
        <f>GC60</f>
        <v>0</v>
      </c>
      <c r="FK60" s="116">
        <f>GK60</f>
        <v>0</v>
      </c>
      <c r="FL60" s="116">
        <f>GS60</f>
        <v>0</v>
      </c>
      <c r="FM60" s="116">
        <f>HA60</f>
        <v>0</v>
      </c>
      <c r="FN60" s="13"/>
      <c r="FO60" s="116">
        <f>FV60</f>
        <v>0</v>
      </c>
      <c r="FP60" s="116">
        <f>GD60</f>
        <v>0</v>
      </c>
      <c r="FQ60" s="116">
        <f>GL60</f>
        <v>0</v>
      </c>
      <c r="FR60" s="116">
        <f>GT60</f>
        <v>0</v>
      </c>
      <c r="FS60" s="116">
        <f>HB60</f>
        <v>0</v>
      </c>
      <c r="FT60" s="13"/>
      <c r="FU60" s="95"/>
      <c r="FV60" s="27"/>
      <c r="FW60" s="191"/>
      <c r="FX60" s="191"/>
      <c r="FY60" s="191"/>
      <c r="FZ60" s="191"/>
      <c r="GA60" s="194"/>
      <c r="GB60" s="13"/>
      <c r="GC60" s="95"/>
      <c r="GD60" s="27"/>
      <c r="GE60" s="191"/>
      <c r="GF60" s="191"/>
      <c r="GG60" s="191"/>
      <c r="GH60" s="191"/>
      <c r="GI60" s="194"/>
      <c r="GJ60" s="13"/>
      <c r="GK60" s="95"/>
      <c r="GL60" s="27"/>
      <c r="GM60" s="191"/>
      <c r="GN60" s="191"/>
      <c r="GO60" s="191"/>
      <c r="GP60" s="191"/>
      <c r="GQ60" s="194"/>
      <c r="GR60" s="13"/>
      <c r="GS60" s="95"/>
      <c r="GT60" s="27"/>
      <c r="GU60" s="191"/>
      <c r="GV60" s="191"/>
      <c r="GW60" s="191"/>
      <c r="GX60" s="191"/>
      <c r="GY60" s="194"/>
      <c r="GZ60" s="13"/>
      <c r="HA60" s="95"/>
      <c r="HB60" s="27"/>
      <c r="HC60" s="191"/>
      <c r="HD60" s="191"/>
      <c r="HE60" s="191"/>
      <c r="HF60" s="191"/>
      <c r="HG60" s="194"/>
      <c r="HH60" s="13"/>
      <c r="HI60" s="13"/>
      <c r="HJ60" s="116">
        <f>HV60</f>
        <v>0</v>
      </c>
      <c r="HK60" s="116">
        <f>ID60</f>
        <v>0</v>
      </c>
      <c r="HL60" s="116">
        <f>IL60</f>
        <v>0</v>
      </c>
      <c r="HM60" s="116">
        <f>IT60</f>
        <v>0</v>
      </c>
      <c r="HN60" s="116">
        <f>JB60</f>
        <v>0</v>
      </c>
      <c r="HO60" s="13"/>
      <c r="HP60" s="116">
        <f>HW60</f>
        <v>0</v>
      </c>
      <c r="HQ60" s="116">
        <f>IE60</f>
        <v>0</v>
      </c>
      <c r="HR60" s="116">
        <f>IM60</f>
        <v>0</v>
      </c>
      <c r="HS60" s="116">
        <f>IU60</f>
        <v>0</v>
      </c>
      <c r="HT60" s="116">
        <f>JC60</f>
        <v>0</v>
      </c>
      <c r="HU60" s="13"/>
      <c r="HV60" s="95"/>
      <c r="HW60" s="27"/>
      <c r="HX60" s="191"/>
      <c r="HY60" s="191"/>
      <c r="HZ60" s="191"/>
      <c r="IA60" s="191"/>
      <c r="IB60" s="194"/>
      <c r="IC60" s="13"/>
      <c r="ID60" s="95"/>
      <c r="IE60" s="27"/>
      <c r="IF60" s="191"/>
      <c r="IG60" s="191"/>
      <c r="IH60" s="191"/>
      <c r="II60" s="191"/>
      <c r="IJ60" s="194"/>
      <c r="IK60" s="13"/>
      <c r="IL60" s="95"/>
      <c r="IM60" s="27"/>
      <c r="IN60" s="191"/>
      <c r="IO60" s="191"/>
      <c r="IP60" s="191"/>
      <c r="IQ60" s="191"/>
      <c r="IR60" s="194"/>
      <c r="IS60" s="13"/>
      <c r="IT60" s="95"/>
      <c r="IU60" s="27"/>
      <c r="IV60" s="191"/>
      <c r="IW60" s="191"/>
      <c r="IX60" s="191"/>
      <c r="IY60" s="191"/>
      <c r="IZ60" s="194"/>
      <c r="JA60" s="13"/>
      <c r="JB60" s="95"/>
      <c r="JC60" s="27"/>
      <c r="JD60" s="191"/>
      <c r="JE60" s="191"/>
      <c r="JF60" s="191"/>
      <c r="JG60" s="191"/>
      <c r="JH60" s="194"/>
      <c r="JI60" s="13"/>
      <c r="JJ60" s="13"/>
      <c r="JK60" s="116">
        <f>JW60</f>
        <v>0</v>
      </c>
      <c r="JL60" s="116">
        <f>KE60</f>
        <v>0</v>
      </c>
      <c r="JM60" s="116">
        <f>KM60</f>
        <v>0</v>
      </c>
      <c r="JN60" s="116">
        <f>KU60</f>
        <v>0</v>
      </c>
      <c r="JO60" s="116">
        <f>LC60</f>
        <v>0</v>
      </c>
      <c r="JP60" s="13"/>
      <c r="JQ60" s="116">
        <f>JX60</f>
        <v>0</v>
      </c>
      <c r="JR60" s="116">
        <f>KF60</f>
        <v>0</v>
      </c>
      <c r="JS60" s="116">
        <f>KN60</f>
        <v>0</v>
      </c>
      <c r="JT60" s="116">
        <f>KV60</f>
        <v>0</v>
      </c>
      <c r="JU60" s="116">
        <f>LD60</f>
        <v>0</v>
      </c>
      <c r="JV60" s="13"/>
      <c r="JW60" s="95"/>
      <c r="JX60" s="27"/>
      <c r="JY60" s="191"/>
      <c r="JZ60" s="191"/>
      <c r="KA60" s="191"/>
      <c r="KB60" s="191"/>
      <c r="KC60" s="194"/>
      <c r="KD60" s="13"/>
      <c r="KE60" s="95"/>
      <c r="KF60" s="27"/>
      <c r="KG60" s="191"/>
      <c r="KH60" s="191"/>
      <c r="KI60" s="191"/>
      <c r="KJ60" s="191"/>
      <c r="KK60" s="194"/>
      <c r="KL60" s="13"/>
      <c r="KM60" s="95"/>
      <c r="KN60" s="27"/>
      <c r="KO60" s="191"/>
      <c r="KP60" s="191"/>
      <c r="KQ60" s="191"/>
      <c r="KR60" s="191"/>
      <c r="KS60" s="194"/>
      <c r="KT60" s="13"/>
      <c r="KU60" s="95"/>
      <c r="KV60" s="27"/>
      <c r="KW60" s="191"/>
      <c r="KX60" s="191"/>
      <c r="KY60" s="191"/>
      <c r="KZ60" s="191"/>
      <c r="LA60" s="194"/>
      <c r="LB60" s="13"/>
      <c r="LC60" s="95"/>
      <c r="LD60" s="27"/>
      <c r="LE60" s="191"/>
      <c r="LF60" s="191"/>
      <c r="LG60" s="191"/>
      <c r="LH60" s="191"/>
      <c r="LI60" s="194"/>
      <c r="LJ60" s="13"/>
      <c r="LK60" s="13"/>
      <c r="LL60" s="116">
        <f>LX60</f>
        <v>0</v>
      </c>
      <c r="LM60" s="116">
        <f>MF60</f>
        <v>0</v>
      </c>
      <c r="LN60" s="116">
        <f>MN60</f>
        <v>0</v>
      </c>
      <c r="LO60" s="116">
        <f>MV60</f>
        <v>0</v>
      </c>
      <c r="LP60" s="116">
        <f>ND60</f>
        <v>0</v>
      </c>
      <c r="LQ60" s="13"/>
      <c r="LR60" s="116">
        <f>LY60</f>
        <v>0</v>
      </c>
      <c r="LS60" s="116">
        <f>MG60</f>
        <v>0</v>
      </c>
      <c r="LT60" s="116">
        <f>MO60</f>
        <v>0</v>
      </c>
      <c r="LU60" s="116">
        <f>MW60</f>
        <v>0</v>
      </c>
      <c r="LV60" s="116">
        <f>NE60</f>
        <v>0</v>
      </c>
      <c r="LW60" s="13"/>
      <c r="LX60" s="95"/>
      <c r="LY60" s="27"/>
      <c r="LZ60" s="191"/>
      <c r="MA60" s="191"/>
      <c r="MB60" s="191"/>
      <c r="MC60" s="191"/>
      <c r="MD60" s="194"/>
      <c r="ME60" s="13"/>
      <c r="MF60" s="95"/>
      <c r="MG60" s="27"/>
      <c r="MH60" s="191"/>
      <c r="MI60" s="191"/>
      <c r="MJ60" s="191"/>
      <c r="MK60" s="191"/>
      <c r="ML60" s="194"/>
      <c r="MM60" s="13"/>
      <c r="MN60" s="95"/>
      <c r="MO60" s="27"/>
      <c r="MP60" s="191"/>
      <c r="MQ60" s="191"/>
      <c r="MR60" s="191"/>
      <c r="MS60" s="191"/>
      <c r="MT60" s="194"/>
      <c r="MU60" s="13"/>
      <c r="MV60" s="95"/>
      <c r="MW60" s="27"/>
      <c r="MX60" s="191"/>
      <c r="MY60" s="191"/>
      <c r="MZ60" s="191"/>
      <c r="NA60" s="191"/>
      <c r="NB60" s="194"/>
      <c r="NC60" s="13"/>
      <c r="ND60" s="95"/>
      <c r="NE60" s="27"/>
      <c r="NF60" s="191"/>
      <c r="NG60" s="191"/>
      <c r="NH60" s="191"/>
      <c r="NI60" s="191"/>
      <c r="NJ60" s="194"/>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row>
    <row r="61" spans="1:420" ht="20.399999999999999" x14ac:dyDescent="0.3">
      <c r="A61" s="13"/>
      <c r="B61" s="149" t="s">
        <v>1288</v>
      </c>
      <c r="C61" s="151" t="s">
        <v>1296</v>
      </c>
      <c r="D61" s="180"/>
      <c r="E61" s="13"/>
      <c r="F61" s="198"/>
      <c r="G61" s="199"/>
      <c r="H61" s="199"/>
      <c r="I61" s="200"/>
      <c r="J61" s="116">
        <f t="shared" ref="J61:J70" si="1287">AX61</f>
        <v>0</v>
      </c>
      <c r="K61" s="13"/>
      <c r="L61" s="198"/>
      <c r="M61" s="199"/>
      <c r="N61" s="199"/>
      <c r="O61" s="200"/>
      <c r="P61" s="116">
        <f t="shared" ref="P61:P70" si="1288">AY61</f>
        <v>0</v>
      </c>
      <c r="Q61" s="13"/>
      <c r="R61" s="198"/>
      <c r="S61" s="199"/>
      <c r="T61" s="199"/>
      <c r="U61" s="199"/>
      <c r="V61" s="199"/>
      <c r="W61" s="199"/>
      <c r="X61" s="200"/>
      <c r="Y61" s="13"/>
      <c r="Z61" s="198"/>
      <c r="AA61" s="199"/>
      <c r="AB61" s="199"/>
      <c r="AC61" s="199"/>
      <c r="AD61" s="199"/>
      <c r="AE61" s="199"/>
      <c r="AF61" s="200"/>
      <c r="AG61" s="13"/>
      <c r="AH61" s="198"/>
      <c r="AI61" s="199"/>
      <c r="AJ61" s="199"/>
      <c r="AK61" s="199"/>
      <c r="AL61" s="199"/>
      <c r="AM61" s="199"/>
      <c r="AN61" s="200"/>
      <c r="AO61" s="13"/>
      <c r="AP61" s="198"/>
      <c r="AQ61" s="199"/>
      <c r="AR61" s="199"/>
      <c r="AS61" s="199"/>
      <c r="AT61" s="199"/>
      <c r="AU61" s="199"/>
      <c r="AV61" s="200"/>
      <c r="AW61" s="13"/>
      <c r="AX61" s="95"/>
      <c r="AY61" s="27">
        <f>AZ61+BA61</f>
        <v>0</v>
      </c>
      <c r="AZ61" s="95"/>
      <c r="BA61" s="95"/>
      <c r="BB61" s="27">
        <f>BC61+BD61</f>
        <v>0</v>
      </c>
      <c r="BC61" s="95"/>
      <c r="BD61" s="95"/>
      <c r="BE61" s="13"/>
      <c r="BF61" s="13"/>
      <c r="BG61" s="116">
        <f t="shared" ref="BG61:BG70" si="1289">BS61</f>
        <v>0</v>
      </c>
      <c r="BH61" s="116">
        <f t="shared" ref="BH61:BH70" si="1290">CA61</f>
        <v>0</v>
      </c>
      <c r="BI61" s="116">
        <f t="shared" ref="BI61:BI70" si="1291">CI61</f>
        <v>0</v>
      </c>
      <c r="BJ61" s="116">
        <f t="shared" ref="BJ61:BJ70" si="1292">CQ61</f>
        <v>0</v>
      </c>
      <c r="BK61" s="116">
        <f t="shared" ref="BK61:BK70" si="1293">CY61</f>
        <v>0</v>
      </c>
      <c r="BL61" s="13"/>
      <c r="BM61" s="116">
        <f t="shared" ref="BM61:BM70" si="1294">BT61</f>
        <v>0</v>
      </c>
      <c r="BN61" s="116">
        <f t="shared" ref="BN61:BN70" si="1295">CB61</f>
        <v>0</v>
      </c>
      <c r="BO61" s="116">
        <f t="shared" ref="BO61:BO70" si="1296">CJ61</f>
        <v>0</v>
      </c>
      <c r="BP61" s="116">
        <f t="shared" ref="BP61:BP70" si="1297">CR61</f>
        <v>0</v>
      </c>
      <c r="BQ61" s="116">
        <f t="shared" ref="BQ61:BQ70" si="1298">CZ61</f>
        <v>0</v>
      </c>
      <c r="BR61" s="13"/>
      <c r="BS61" s="95"/>
      <c r="BT61" s="27">
        <f>BU61+BV61</f>
        <v>0</v>
      </c>
      <c r="BU61" s="95"/>
      <c r="BV61" s="95"/>
      <c r="BW61" s="27">
        <f>BX61+BY61</f>
        <v>0</v>
      </c>
      <c r="BX61" s="95"/>
      <c r="BY61" s="95"/>
      <c r="BZ61" s="13"/>
      <c r="CA61" s="95"/>
      <c r="CB61" s="27">
        <f>CC61+CD61</f>
        <v>0</v>
      </c>
      <c r="CC61" s="95"/>
      <c r="CD61" s="95"/>
      <c r="CE61" s="27">
        <f>CF61+CG61</f>
        <v>0</v>
      </c>
      <c r="CF61" s="95"/>
      <c r="CG61" s="95"/>
      <c r="CH61" s="13"/>
      <c r="CI61" s="95"/>
      <c r="CJ61" s="27">
        <f>CK61+CL61</f>
        <v>0</v>
      </c>
      <c r="CK61" s="95"/>
      <c r="CL61" s="95"/>
      <c r="CM61" s="27">
        <f>CN61+CO61</f>
        <v>0</v>
      </c>
      <c r="CN61" s="95"/>
      <c r="CO61" s="95"/>
      <c r="CP61" s="13"/>
      <c r="CQ61" s="95"/>
      <c r="CR61" s="27">
        <f>CS61+CT61</f>
        <v>0</v>
      </c>
      <c r="CS61" s="95"/>
      <c r="CT61" s="95"/>
      <c r="CU61" s="27">
        <f>CV61+CW61</f>
        <v>0</v>
      </c>
      <c r="CV61" s="95"/>
      <c r="CW61" s="95"/>
      <c r="CX61" s="13"/>
      <c r="CY61" s="95"/>
      <c r="CZ61" s="27">
        <f>DA61+DB61</f>
        <v>0</v>
      </c>
      <c r="DA61" s="95"/>
      <c r="DB61" s="95"/>
      <c r="DC61" s="27">
        <f>DD61+DE61</f>
        <v>0</v>
      </c>
      <c r="DD61" s="95"/>
      <c r="DE61" s="95"/>
      <c r="DF61" s="13"/>
      <c r="DG61" s="13"/>
      <c r="DH61" s="116">
        <f t="shared" ref="DH61:DH70" si="1299">DT61</f>
        <v>0</v>
      </c>
      <c r="DI61" s="116">
        <f t="shared" ref="DI61:DI70" si="1300">EB61</f>
        <v>0</v>
      </c>
      <c r="DJ61" s="116">
        <f t="shared" ref="DJ61:DJ70" si="1301">EJ61</f>
        <v>0</v>
      </c>
      <c r="DK61" s="116">
        <f t="shared" ref="DK61:DK70" si="1302">ER61</f>
        <v>0</v>
      </c>
      <c r="DL61" s="116">
        <f t="shared" ref="DL61:DL70" si="1303">EZ61</f>
        <v>0</v>
      </c>
      <c r="DM61" s="13"/>
      <c r="DN61" s="116">
        <f t="shared" ref="DN61:DN70" si="1304">DU61</f>
        <v>0</v>
      </c>
      <c r="DO61" s="116">
        <f t="shared" ref="DO61:DO70" si="1305">EC61</f>
        <v>0</v>
      </c>
      <c r="DP61" s="116">
        <f t="shared" ref="DP61:DP70" si="1306">EK61</f>
        <v>0</v>
      </c>
      <c r="DQ61" s="116">
        <f t="shared" ref="DQ61:DQ70" si="1307">ES61</f>
        <v>0</v>
      </c>
      <c r="DR61" s="116">
        <f t="shared" ref="DR61:DR70" si="1308">FA61</f>
        <v>0</v>
      </c>
      <c r="DS61" s="13"/>
      <c r="DT61" s="95"/>
      <c r="DU61" s="27">
        <f>DV61+DW61</f>
        <v>0</v>
      </c>
      <c r="DV61" s="95"/>
      <c r="DW61" s="95"/>
      <c r="DX61" s="27">
        <f>DY61+DZ61</f>
        <v>0</v>
      </c>
      <c r="DY61" s="95"/>
      <c r="DZ61" s="95"/>
      <c r="EA61" s="13"/>
      <c r="EB61" s="95"/>
      <c r="EC61" s="27">
        <f>ED61+EE61</f>
        <v>0</v>
      </c>
      <c r="ED61" s="95"/>
      <c r="EE61" s="95"/>
      <c r="EF61" s="27">
        <f>EG61+EH61</f>
        <v>0</v>
      </c>
      <c r="EG61" s="95"/>
      <c r="EH61" s="95"/>
      <c r="EI61" s="13"/>
      <c r="EJ61" s="95"/>
      <c r="EK61" s="27">
        <f>EL61+EM61</f>
        <v>0</v>
      </c>
      <c r="EL61" s="95"/>
      <c r="EM61" s="95"/>
      <c r="EN61" s="27">
        <f>EO61+EP61</f>
        <v>0</v>
      </c>
      <c r="EO61" s="95"/>
      <c r="EP61" s="95"/>
      <c r="EQ61" s="13"/>
      <c r="ER61" s="95"/>
      <c r="ES61" s="27">
        <f>ET61+EU61</f>
        <v>0</v>
      </c>
      <c r="ET61" s="95"/>
      <c r="EU61" s="95"/>
      <c r="EV61" s="27">
        <f>EW61+EX61</f>
        <v>0</v>
      </c>
      <c r="EW61" s="95"/>
      <c r="EX61" s="95"/>
      <c r="EY61" s="13"/>
      <c r="EZ61" s="95"/>
      <c r="FA61" s="27">
        <f>FB61+FC61</f>
        <v>0</v>
      </c>
      <c r="FB61" s="95"/>
      <c r="FC61" s="95"/>
      <c r="FD61" s="27">
        <f>FE61+FF61</f>
        <v>0</v>
      </c>
      <c r="FE61" s="95"/>
      <c r="FF61" s="95"/>
      <c r="FG61" s="13"/>
      <c r="FH61" s="13"/>
      <c r="FI61" s="116">
        <f t="shared" ref="FI61:FI70" si="1309">FU61</f>
        <v>0</v>
      </c>
      <c r="FJ61" s="116">
        <f t="shared" ref="FJ61:FJ70" si="1310">GC61</f>
        <v>0</v>
      </c>
      <c r="FK61" s="116">
        <f t="shared" ref="FK61:FK70" si="1311">GK61</f>
        <v>0</v>
      </c>
      <c r="FL61" s="116">
        <f t="shared" ref="FL61:FL70" si="1312">GS61</f>
        <v>0</v>
      </c>
      <c r="FM61" s="116">
        <f t="shared" ref="FM61:FM70" si="1313">HA61</f>
        <v>0</v>
      </c>
      <c r="FN61" s="13"/>
      <c r="FO61" s="116">
        <f t="shared" ref="FO61:FO70" si="1314">FV61</f>
        <v>0</v>
      </c>
      <c r="FP61" s="116">
        <f t="shared" ref="FP61:FP70" si="1315">GD61</f>
        <v>0</v>
      </c>
      <c r="FQ61" s="116">
        <f t="shared" ref="FQ61:FQ70" si="1316">GL61</f>
        <v>0</v>
      </c>
      <c r="FR61" s="116">
        <f t="shared" ref="FR61:FR70" si="1317">GT61</f>
        <v>0</v>
      </c>
      <c r="FS61" s="116">
        <f t="shared" ref="FS61:FS70" si="1318">HB61</f>
        <v>0</v>
      </c>
      <c r="FT61" s="13"/>
      <c r="FU61" s="95"/>
      <c r="FV61" s="27">
        <f>FW61+FX61</f>
        <v>0</v>
      </c>
      <c r="FW61" s="95"/>
      <c r="FX61" s="95"/>
      <c r="FY61" s="27">
        <f>FZ61+GA61</f>
        <v>0</v>
      </c>
      <c r="FZ61" s="95"/>
      <c r="GA61" s="95"/>
      <c r="GB61" s="13"/>
      <c r="GC61" s="95"/>
      <c r="GD61" s="27">
        <f>GE61+GF61</f>
        <v>0</v>
      </c>
      <c r="GE61" s="95"/>
      <c r="GF61" s="95"/>
      <c r="GG61" s="27">
        <f>GH61+GI61</f>
        <v>0</v>
      </c>
      <c r="GH61" s="95"/>
      <c r="GI61" s="95"/>
      <c r="GJ61" s="13"/>
      <c r="GK61" s="95"/>
      <c r="GL61" s="27">
        <f>GM61+GN61</f>
        <v>0</v>
      </c>
      <c r="GM61" s="95"/>
      <c r="GN61" s="95"/>
      <c r="GO61" s="27">
        <f>GP61+GQ61</f>
        <v>0</v>
      </c>
      <c r="GP61" s="95"/>
      <c r="GQ61" s="95"/>
      <c r="GR61" s="13"/>
      <c r="GS61" s="95"/>
      <c r="GT61" s="27">
        <f>GU61+GV61</f>
        <v>0</v>
      </c>
      <c r="GU61" s="95"/>
      <c r="GV61" s="95"/>
      <c r="GW61" s="27">
        <f>GX61+GY61</f>
        <v>0</v>
      </c>
      <c r="GX61" s="95"/>
      <c r="GY61" s="95"/>
      <c r="GZ61" s="13"/>
      <c r="HA61" s="95"/>
      <c r="HB61" s="27">
        <f>HC61+HD61</f>
        <v>0</v>
      </c>
      <c r="HC61" s="95"/>
      <c r="HD61" s="95"/>
      <c r="HE61" s="27">
        <f>HF61+HG61</f>
        <v>0</v>
      </c>
      <c r="HF61" s="95"/>
      <c r="HG61" s="95"/>
      <c r="HH61" s="13"/>
      <c r="HI61" s="13"/>
      <c r="HJ61" s="116">
        <f t="shared" ref="HJ61:HJ70" si="1319">HV61</f>
        <v>0</v>
      </c>
      <c r="HK61" s="116">
        <f t="shared" ref="HK61:HK70" si="1320">ID61</f>
        <v>0</v>
      </c>
      <c r="HL61" s="116">
        <f t="shared" ref="HL61:HL70" si="1321">IL61</f>
        <v>0</v>
      </c>
      <c r="HM61" s="116">
        <f t="shared" ref="HM61:HM70" si="1322">IT61</f>
        <v>0</v>
      </c>
      <c r="HN61" s="116">
        <f t="shared" ref="HN61:HN70" si="1323">JB61</f>
        <v>0</v>
      </c>
      <c r="HO61" s="13"/>
      <c r="HP61" s="116">
        <f t="shared" ref="HP61:HP70" si="1324">HW61</f>
        <v>0</v>
      </c>
      <c r="HQ61" s="116">
        <f t="shared" ref="HQ61:HQ70" si="1325">IE61</f>
        <v>0</v>
      </c>
      <c r="HR61" s="116">
        <f t="shared" ref="HR61:HR70" si="1326">IM61</f>
        <v>0</v>
      </c>
      <c r="HS61" s="116">
        <f t="shared" ref="HS61:HS70" si="1327">IU61</f>
        <v>0</v>
      </c>
      <c r="HT61" s="116">
        <f t="shared" ref="HT61:HT70" si="1328">JC61</f>
        <v>0</v>
      </c>
      <c r="HU61" s="13"/>
      <c r="HV61" s="95"/>
      <c r="HW61" s="27">
        <f>HX61+HY61</f>
        <v>0</v>
      </c>
      <c r="HX61" s="95"/>
      <c r="HY61" s="95"/>
      <c r="HZ61" s="27">
        <f>IA61+IB61</f>
        <v>0</v>
      </c>
      <c r="IA61" s="95"/>
      <c r="IB61" s="95"/>
      <c r="IC61" s="13"/>
      <c r="ID61" s="95"/>
      <c r="IE61" s="27">
        <f>IF61+IG61</f>
        <v>0</v>
      </c>
      <c r="IF61" s="95"/>
      <c r="IG61" s="95"/>
      <c r="IH61" s="27">
        <f>II61+IJ61</f>
        <v>0</v>
      </c>
      <c r="II61" s="95"/>
      <c r="IJ61" s="95"/>
      <c r="IK61" s="13"/>
      <c r="IL61" s="95"/>
      <c r="IM61" s="27">
        <f>IN61+IO61</f>
        <v>0</v>
      </c>
      <c r="IN61" s="95"/>
      <c r="IO61" s="95"/>
      <c r="IP61" s="27">
        <f>IQ61+IR61</f>
        <v>0</v>
      </c>
      <c r="IQ61" s="95"/>
      <c r="IR61" s="95"/>
      <c r="IS61" s="13"/>
      <c r="IT61" s="95"/>
      <c r="IU61" s="27">
        <f>IV61+IW61</f>
        <v>0</v>
      </c>
      <c r="IV61" s="95"/>
      <c r="IW61" s="95"/>
      <c r="IX61" s="27">
        <f>IY61+IZ61</f>
        <v>0</v>
      </c>
      <c r="IY61" s="95"/>
      <c r="IZ61" s="95"/>
      <c r="JA61" s="13"/>
      <c r="JB61" s="95"/>
      <c r="JC61" s="27">
        <f>JD61+JE61</f>
        <v>0</v>
      </c>
      <c r="JD61" s="95"/>
      <c r="JE61" s="95"/>
      <c r="JF61" s="27">
        <f>JG61+JH61</f>
        <v>0</v>
      </c>
      <c r="JG61" s="95"/>
      <c r="JH61" s="95"/>
      <c r="JI61" s="13"/>
      <c r="JJ61" s="13"/>
      <c r="JK61" s="116">
        <f t="shared" ref="JK61:JK70" si="1329">JW61</f>
        <v>0</v>
      </c>
      <c r="JL61" s="116">
        <f t="shared" ref="JL61:JL70" si="1330">KE61</f>
        <v>0</v>
      </c>
      <c r="JM61" s="116">
        <f t="shared" ref="JM61:JM70" si="1331">KM61</f>
        <v>0</v>
      </c>
      <c r="JN61" s="116">
        <f t="shared" ref="JN61:JN70" si="1332">KU61</f>
        <v>0</v>
      </c>
      <c r="JO61" s="116">
        <f t="shared" ref="JO61:JO70" si="1333">LC61</f>
        <v>0</v>
      </c>
      <c r="JP61" s="13"/>
      <c r="JQ61" s="116">
        <f t="shared" ref="JQ61:JQ70" si="1334">JX61</f>
        <v>0</v>
      </c>
      <c r="JR61" s="116">
        <f t="shared" ref="JR61:JR70" si="1335">KF61</f>
        <v>0</v>
      </c>
      <c r="JS61" s="116">
        <f t="shared" ref="JS61:JS70" si="1336">KN61</f>
        <v>0</v>
      </c>
      <c r="JT61" s="116">
        <f t="shared" ref="JT61:JT70" si="1337">KV61</f>
        <v>0</v>
      </c>
      <c r="JU61" s="116">
        <f t="shared" ref="JU61:JU70" si="1338">LD61</f>
        <v>0</v>
      </c>
      <c r="JV61" s="13"/>
      <c r="JW61" s="95"/>
      <c r="JX61" s="27">
        <f>JY61+JZ61</f>
        <v>0</v>
      </c>
      <c r="JY61" s="95"/>
      <c r="JZ61" s="95"/>
      <c r="KA61" s="27">
        <f>KB61+KC61</f>
        <v>0</v>
      </c>
      <c r="KB61" s="95"/>
      <c r="KC61" s="95"/>
      <c r="KD61" s="13"/>
      <c r="KE61" s="95"/>
      <c r="KF61" s="27">
        <f>KG61+KH61</f>
        <v>0</v>
      </c>
      <c r="KG61" s="95"/>
      <c r="KH61" s="95"/>
      <c r="KI61" s="27">
        <f>KJ61+KK61</f>
        <v>0</v>
      </c>
      <c r="KJ61" s="95"/>
      <c r="KK61" s="95"/>
      <c r="KL61" s="13"/>
      <c r="KM61" s="95"/>
      <c r="KN61" s="27">
        <f>KO61+KP61</f>
        <v>0</v>
      </c>
      <c r="KO61" s="95"/>
      <c r="KP61" s="95"/>
      <c r="KQ61" s="27">
        <f>KR61+KS61</f>
        <v>0</v>
      </c>
      <c r="KR61" s="95"/>
      <c r="KS61" s="95"/>
      <c r="KT61" s="13"/>
      <c r="KU61" s="95"/>
      <c r="KV61" s="27">
        <f>KW61+KX61</f>
        <v>0</v>
      </c>
      <c r="KW61" s="95"/>
      <c r="KX61" s="95"/>
      <c r="KY61" s="27">
        <f>KZ61+LA61</f>
        <v>0</v>
      </c>
      <c r="KZ61" s="95"/>
      <c r="LA61" s="95"/>
      <c r="LB61" s="13"/>
      <c r="LC61" s="95"/>
      <c r="LD61" s="27">
        <f>LE61+LF61</f>
        <v>0</v>
      </c>
      <c r="LE61" s="95"/>
      <c r="LF61" s="95"/>
      <c r="LG61" s="27">
        <f>LH61+LI61</f>
        <v>0</v>
      </c>
      <c r="LH61" s="95"/>
      <c r="LI61" s="95"/>
      <c r="LJ61" s="13"/>
      <c r="LK61" s="13"/>
      <c r="LL61" s="116">
        <f t="shared" ref="LL61:LL70" si="1339">LX61</f>
        <v>0</v>
      </c>
      <c r="LM61" s="116">
        <f t="shared" ref="LM61:LM70" si="1340">MF61</f>
        <v>0</v>
      </c>
      <c r="LN61" s="116">
        <f t="shared" ref="LN61:LN70" si="1341">MN61</f>
        <v>0</v>
      </c>
      <c r="LO61" s="116">
        <f t="shared" ref="LO61:LO70" si="1342">MV61</f>
        <v>0</v>
      </c>
      <c r="LP61" s="116">
        <f t="shared" ref="LP61:LP70" si="1343">ND61</f>
        <v>0</v>
      </c>
      <c r="LQ61" s="13"/>
      <c r="LR61" s="116">
        <f t="shared" ref="LR61:LR70" si="1344">LY61</f>
        <v>0</v>
      </c>
      <c r="LS61" s="116">
        <f t="shared" ref="LS61:LS70" si="1345">MG61</f>
        <v>0</v>
      </c>
      <c r="LT61" s="116">
        <f t="shared" ref="LT61:LT70" si="1346">MO61</f>
        <v>0</v>
      </c>
      <c r="LU61" s="116">
        <f t="shared" ref="LU61:LU70" si="1347">MW61</f>
        <v>0</v>
      </c>
      <c r="LV61" s="116">
        <f t="shared" ref="LV61:LV70" si="1348">NE61</f>
        <v>0</v>
      </c>
      <c r="LW61" s="13"/>
      <c r="LX61" s="95"/>
      <c r="LY61" s="27">
        <f>LZ61+MA61</f>
        <v>0</v>
      </c>
      <c r="LZ61" s="95"/>
      <c r="MA61" s="95"/>
      <c r="MB61" s="27">
        <f>MC61+MD61</f>
        <v>0</v>
      </c>
      <c r="MC61" s="95"/>
      <c r="MD61" s="95"/>
      <c r="ME61" s="13"/>
      <c r="MF61" s="95"/>
      <c r="MG61" s="27">
        <f>MH61+MI61</f>
        <v>0</v>
      </c>
      <c r="MH61" s="95"/>
      <c r="MI61" s="95"/>
      <c r="MJ61" s="27">
        <f>MK61+ML61</f>
        <v>0</v>
      </c>
      <c r="MK61" s="95"/>
      <c r="ML61" s="95"/>
      <c r="MM61" s="13"/>
      <c r="MN61" s="95"/>
      <c r="MO61" s="27">
        <f>MP61+MQ61</f>
        <v>0</v>
      </c>
      <c r="MP61" s="95"/>
      <c r="MQ61" s="95"/>
      <c r="MR61" s="27">
        <f>MS61+MT61</f>
        <v>0</v>
      </c>
      <c r="MS61" s="95"/>
      <c r="MT61" s="95"/>
      <c r="MU61" s="13"/>
      <c r="MV61" s="95"/>
      <c r="MW61" s="27">
        <f>MX61+MY61</f>
        <v>0</v>
      </c>
      <c r="MX61" s="95"/>
      <c r="MY61" s="95"/>
      <c r="MZ61" s="27">
        <f>NA61+NB61</f>
        <v>0</v>
      </c>
      <c r="NA61" s="95"/>
      <c r="NB61" s="95"/>
      <c r="NC61" s="13"/>
      <c r="ND61" s="95"/>
      <c r="NE61" s="27">
        <f>NF61+NG61</f>
        <v>0</v>
      </c>
      <c r="NF61" s="95"/>
      <c r="NG61" s="95"/>
      <c r="NH61" s="27">
        <f>NI61+NJ61</f>
        <v>0</v>
      </c>
      <c r="NI61" s="95"/>
      <c r="NJ61" s="95"/>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row>
    <row r="62" spans="1:420" ht="20.399999999999999" x14ac:dyDescent="0.3">
      <c r="A62" s="13"/>
      <c r="B62" s="149" t="s">
        <v>1237</v>
      </c>
      <c r="C62" s="151" t="s">
        <v>1294</v>
      </c>
      <c r="D62" s="180"/>
      <c r="E62" s="13"/>
      <c r="F62" s="198"/>
      <c r="G62" s="199"/>
      <c r="H62" s="199"/>
      <c r="I62" s="200"/>
      <c r="J62" s="116">
        <f t="shared" si="1287"/>
        <v>0</v>
      </c>
      <c r="K62" s="13"/>
      <c r="L62" s="198"/>
      <c r="M62" s="199"/>
      <c r="N62" s="199"/>
      <c r="O62" s="200"/>
      <c r="P62" s="116">
        <f t="shared" si="1288"/>
        <v>0</v>
      </c>
      <c r="Q62" s="13"/>
      <c r="R62" s="198"/>
      <c r="S62" s="199"/>
      <c r="T62" s="199"/>
      <c r="U62" s="199"/>
      <c r="V62" s="199"/>
      <c r="W62" s="199"/>
      <c r="X62" s="200"/>
      <c r="Y62" s="13"/>
      <c r="Z62" s="198"/>
      <c r="AA62" s="199"/>
      <c r="AB62" s="199"/>
      <c r="AC62" s="199"/>
      <c r="AD62" s="199"/>
      <c r="AE62" s="199"/>
      <c r="AF62" s="200"/>
      <c r="AG62" s="13"/>
      <c r="AH62" s="198"/>
      <c r="AI62" s="199"/>
      <c r="AJ62" s="199"/>
      <c r="AK62" s="199"/>
      <c r="AL62" s="199"/>
      <c r="AM62" s="199"/>
      <c r="AN62" s="200"/>
      <c r="AO62" s="13"/>
      <c r="AP62" s="198"/>
      <c r="AQ62" s="199"/>
      <c r="AR62" s="199"/>
      <c r="AS62" s="199"/>
      <c r="AT62" s="199"/>
      <c r="AU62" s="199"/>
      <c r="AV62" s="200"/>
      <c r="AW62" s="13"/>
      <c r="AX62" s="95"/>
      <c r="AY62" s="27"/>
      <c r="AZ62" s="191"/>
      <c r="BA62" s="191"/>
      <c r="BB62" s="191"/>
      <c r="BC62" s="191"/>
      <c r="BD62" s="194"/>
      <c r="BE62" s="13"/>
      <c r="BF62" s="13"/>
      <c r="BG62" s="116">
        <f t="shared" si="1289"/>
        <v>0</v>
      </c>
      <c r="BH62" s="116">
        <f t="shared" si="1290"/>
        <v>0</v>
      </c>
      <c r="BI62" s="116">
        <f t="shared" si="1291"/>
        <v>0</v>
      </c>
      <c r="BJ62" s="116">
        <f t="shared" si="1292"/>
        <v>0</v>
      </c>
      <c r="BK62" s="116">
        <f t="shared" si="1293"/>
        <v>0</v>
      </c>
      <c r="BL62" s="13"/>
      <c r="BM62" s="116">
        <f t="shared" si="1294"/>
        <v>0</v>
      </c>
      <c r="BN62" s="116">
        <f t="shared" si="1295"/>
        <v>0</v>
      </c>
      <c r="BO62" s="116">
        <f t="shared" si="1296"/>
        <v>0</v>
      </c>
      <c r="BP62" s="116">
        <f t="shared" si="1297"/>
        <v>0</v>
      </c>
      <c r="BQ62" s="116">
        <f t="shared" si="1298"/>
        <v>0</v>
      </c>
      <c r="BR62" s="13"/>
      <c r="BS62" s="95"/>
      <c r="BT62" s="27"/>
      <c r="BU62" s="191"/>
      <c r="BV62" s="191"/>
      <c r="BW62" s="191"/>
      <c r="BX62" s="191"/>
      <c r="BY62" s="194"/>
      <c r="BZ62" s="13"/>
      <c r="CA62" s="95"/>
      <c r="CB62" s="27"/>
      <c r="CC62" s="191"/>
      <c r="CD62" s="191"/>
      <c r="CE62" s="191"/>
      <c r="CF62" s="191"/>
      <c r="CG62" s="194"/>
      <c r="CH62" s="13"/>
      <c r="CI62" s="95"/>
      <c r="CJ62" s="27"/>
      <c r="CK62" s="191"/>
      <c r="CL62" s="191"/>
      <c r="CM62" s="191"/>
      <c r="CN62" s="191"/>
      <c r="CO62" s="194"/>
      <c r="CP62" s="13"/>
      <c r="CQ62" s="95"/>
      <c r="CR62" s="27"/>
      <c r="CS62" s="191"/>
      <c r="CT62" s="191"/>
      <c r="CU62" s="191"/>
      <c r="CV62" s="191"/>
      <c r="CW62" s="194"/>
      <c r="CX62" s="13"/>
      <c r="CY62" s="95"/>
      <c r="CZ62" s="27"/>
      <c r="DA62" s="191"/>
      <c r="DB62" s="191"/>
      <c r="DC62" s="191"/>
      <c r="DD62" s="191"/>
      <c r="DE62" s="194"/>
      <c r="DF62" s="13"/>
      <c r="DG62" s="13"/>
      <c r="DH62" s="116">
        <f t="shared" si="1299"/>
        <v>0</v>
      </c>
      <c r="DI62" s="116">
        <f t="shared" si="1300"/>
        <v>0</v>
      </c>
      <c r="DJ62" s="116">
        <f t="shared" si="1301"/>
        <v>0</v>
      </c>
      <c r="DK62" s="116">
        <f t="shared" si="1302"/>
        <v>0</v>
      </c>
      <c r="DL62" s="116">
        <f t="shared" si="1303"/>
        <v>0</v>
      </c>
      <c r="DM62" s="13"/>
      <c r="DN62" s="116">
        <f t="shared" si="1304"/>
        <v>0</v>
      </c>
      <c r="DO62" s="116">
        <f t="shared" si="1305"/>
        <v>0</v>
      </c>
      <c r="DP62" s="116">
        <f t="shared" si="1306"/>
        <v>0</v>
      </c>
      <c r="DQ62" s="116">
        <f t="shared" si="1307"/>
        <v>0</v>
      </c>
      <c r="DR62" s="116">
        <f t="shared" si="1308"/>
        <v>0</v>
      </c>
      <c r="DS62" s="13"/>
      <c r="DT62" s="95"/>
      <c r="DU62" s="27"/>
      <c r="DV62" s="191"/>
      <c r="DW62" s="191"/>
      <c r="DX62" s="191"/>
      <c r="DY62" s="191"/>
      <c r="DZ62" s="194"/>
      <c r="EA62" s="13"/>
      <c r="EB62" s="95"/>
      <c r="EC62" s="27"/>
      <c r="ED62" s="191"/>
      <c r="EE62" s="191"/>
      <c r="EF62" s="191"/>
      <c r="EG62" s="191"/>
      <c r="EH62" s="194"/>
      <c r="EI62" s="13"/>
      <c r="EJ62" s="95"/>
      <c r="EK62" s="27"/>
      <c r="EL62" s="191"/>
      <c r="EM62" s="191"/>
      <c r="EN62" s="191"/>
      <c r="EO62" s="191"/>
      <c r="EP62" s="194"/>
      <c r="EQ62" s="13"/>
      <c r="ER62" s="95"/>
      <c r="ES62" s="27"/>
      <c r="ET62" s="191"/>
      <c r="EU62" s="191"/>
      <c r="EV62" s="191"/>
      <c r="EW62" s="191"/>
      <c r="EX62" s="194"/>
      <c r="EY62" s="13"/>
      <c r="EZ62" s="95"/>
      <c r="FA62" s="27"/>
      <c r="FB62" s="191"/>
      <c r="FC62" s="191"/>
      <c r="FD62" s="191"/>
      <c r="FE62" s="191"/>
      <c r="FF62" s="194"/>
      <c r="FG62" s="13"/>
      <c r="FH62" s="13"/>
      <c r="FI62" s="116">
        <f t="shared" si="1309"/>
        <v>0</v>
      </c>
      <c r="FJ62" s="116">
        <f t="shared" si="1310"/>
        <v>0</v>
      </c>
      <c r="FK62" s="116">
        <f t="shared" si="1311"/>
        <v>0</v>
      </c>
      <c r="FL62" s="116">
        <f t="shared" si="1312"/>
        <v>0</v>
      </c>
      <c r="FM62" s="116">
        <f t="shared" si="1313"/>
        <v>0</v>
      </c>
      <c r="FN62" s="13"/>
      <c r="FO62" s="116">
        <f t="shared" si="1314"/>
        <v>0</v>
      </c>
      <c r="FP62" s="116">
        <f t="shared" si="1315"/>
        <v>0</v>
      </c>
      <c r="FQ62" s="116">
        <f t="shared" si="1316"/>
        <v>0</v>
      </c>
      <c r="FR62" s="116">
        <f t="shared" si="1317"/>
        <v>0</v>
      </c>
      <c r="FS62" s="116">
        <f t="shared" si="1318"/>
        <v>0</v>
      </c>
      <c r="FT62" s="13"/>
      <c r="FU62" s="95"/>
      <c r="FV62" s="27"/>
      <c r="FW62" s="191"/>
      <c r="FX62" s="191"/>
      <c r="FY62" s="191"/>
      <c r="FZ62" s="191"/>
      <c r="GA62" s="194"/>
      <c r="GB62" s="13"/>
      <c r="GC62" s="95"/>
      <c r="GD62" s="27"/>
      <c r="GE62" s="191"/>
      <c r="GF62" s="191"/>
      <c r="GG62" s="191"/>
      <c r="GH62" s="191"/>
      <c r="GI62" s="194"/>
      <c r="GJ62" s="13"/>
      <c r="GK62" s="95"/>
      <c r="GL62" s="27"/>
      <c r="GM62" s="191"/>
      <c r="GN62" s="191"/>
      <c r="GO62" s="191"/>
      <c r="GP62" s="191"/>
      <c r="GQ62" s="194"/>
      <c r="GR62" s="13"/>
      <c r="GS62" s="95"/>
      <c r="GT62" s="27"/>
      <c r="GU62" s="191"/>
      <c r="GV62" s="191"/>
      <c r="GW62" s="191"/>
      <c r="GX62" s="191"/>
      <c r="GY62" s="194"/>
      <c r="GZ62" s="13"/>
      <c r="HA62" s="95"/>
      <c r="HB62" s="27"/>
      <c r="HC62" s="191"/>
      <c r="HD62" s="191"/>
      <c r="HE62" s="191"/>
      <c r="HF62" s="191"/>
      <c r="HG62" s="194"/>
      <c r="HH62" s="13"/>
      <c r="HI62" s="13"/>
      <c r="HJ62" s="116">
        <f t="shared" si="1319"/>
        <v>0</v>
      </c>
      <c r="HK62" s="116">
        <f t="shared" si="1320"/>
        <v>0</v>
      </c>
      <c r="HL62" s="116">
        <f t="shared" si="1321"/>
        <v>0</v>
      </c>
      <c r="HM62" s="116">
        <f t="shared" si="1322"/>
        <v>0</v>
      </c>
      <c r="HN62" s="116">
        <f t="shared" si="1323"/>
        <v>0</v>
      </c>
      <c r="HO62" s="13"/>
      <c r="HP62" s="116">
        <f t="shared" si="1324"/>
        <v>0</v>
      </c>
      <c r="HQ62" s="116">
        <f t="shared" si="1325"/>
        <v>0</v>
      </c>
      <c r="HR62" s="116">
        <f t="shared" si="1326"/>
        <v>0</v>
      </c>
      <c r="HS62" s="116">
        <f t="shared" si="1327"/>
        <v>0</v>
      </c>
      <c r="HT62" s="116">
        <f t="shared" si="1328"/>
        <v>0</v>
      </c>
      <c r="HU62" s="13"/>
      <c r="HV62" s="95"/>
      <c r="HW62" s="27"/>
      <c r="HX62" s="191"/>
      <c r="HY62" s="191"/>
      <c r="HZ62" s="191"/>
      <c r="IA62" s="191"/>
      <c r="IB62" s="194"/>
      <c r="IC62" s="13"/>
      <c r="ID62" s="95"/>
      <c r="IE62" s="27"/>
      <c r="IF62" s="191"/>
      <c r="IG62" s="191"/>
      <c r="IH62" s="191"/>
      <c r="II62" s="191"/>
      <c r="IJ62" s="194"/>
      <c r="IK62" s="13"/>
      <c r="IL62" s="95"/>
      <c r="IM62" s="27"/>
      <c r="IN62" s="191"/>
      <c r="IO62" s="191"/>
      <c r="IP62" s="191"/>
      <c r="IQ62" s="191"/>
      <c r="IR62" s="194"/>
      <c r="IS62" s="13"/>
      <c r="IT62" s="95"/>
      <c r="IU62" s="27"/>
      <c r="IV62" s="191"/>
      <c r="IW62" s="191"/>
      <c r="IX62" s="191"/>
      <c r="IY62" s="191"/>
      <c r="IZ62" s="194"/>
      <c r="JA62" s="13"/>
      <c r="JB62" s="95"/>
      <c r="JC62" s="27"/>
      <c r="JD62" s="191"/>
      <c r="JE62" s="191"/>
      <c r="JF62" s="191"/>
      <c r="JG62" s="191"/>
      <c r="JH62" s="194"/>
      <c r="JI62" s="13"/>
      <c r="JJ62" s="13"/>
      <c r="JK62" s="116">
        <f t="shared" si="1329"/>
        <v>0</v>
      </c>
      <c r="JL62" s="116">
        <f t="shared" si="1330"/>
        <v>0</v>
      </c>
      <c r="JM62" s="116">
        <f t="shared" si="1331"/>
        <v>0</v>
      </c>
      <c r="JN62" s="116">
        <f t="shared" si="1332"/>
        <v>0</v>
      </c>
      <c r="JO62" s="116">
        <f t="shared" si="1333"/>
        <v>0</v>
      </c>
      <c r="JP62" s="13"/>
      <c r="JQ62" s="116">
        <f t="shared" si="1334"/>
        <v>0</v>
      </c>
      <c r="JR62" s="116">
        <f t="shared" si="1335"/>
        <v>0</v>
      </c>
      <c r="JS62" s="116">
        <f t="shared" si="1336"/>
        <v>0</v>
      </c>
      <c r="JT62" s="116">
        <f t="shared" si="1337"/>
        <v>0</v>
      </c>
      <c r="JU62" s="116">
        <f t="shared" si="1338"/>
        <v>0</v>
      </c>
      <c r="JV62" s="13"/>
      <c r="JW62" s="95"/>
      <c r="JX62" s="27"/>
      <c r="JY62" s="191"/>
      <c r="JZ62" s="191"/>
      <c r="KA62" s="191"/>
      <c r="KB62" s="191"/>
      <c r="KC62" s="194"/>
      <c r="KD62" s="13"/>
      <c r="KE62" s="95"/>
      <c r="KF62" s="27"/>
      <c r="KG62" s="191"/>
      <c r="KH62" s="191"/>
      <c r="KI62" s="191"/>
      <c r="KJ62" s="191"/>
      <c r="KK62" s="194"/>
      <c r="KL62" s="13"/>
      <c r="KM62" s="95"/>
      <c r="KN62" s="27"/>
      <c r="KO62" s="191"/>
      <c r="KP62" s="191"/>
      <c r="KQ62" s="191"/>
      <c r="KR62" s="191"/>
      <c r="KS62" s="194"/>
      <c r="KT62" s="13"/>
      <c r="KU62" s="95"/>
      <c r="KV62" s="27"/>
      <c r="KW62" s="191"/>
      <c r="KX62" s="191"/>
      <c r="KY62" s="191"/>
      <c r="KZ62" s="191"/>
      <c r="LA62" s="194"/>
      <c r="LB62" s="13"/>
      <c r="LC62" s="95"/>
      <c r="LD62" s="27"/>
      <c r="LE62" s="191"/>
      <c r="LF62" s="191"/>
      <c r="LG62" s="191"/>
      <c r="LH62" s="191"/>
      <c r="LI62" s="194"/>
      <c r="LJ62" s="13"/>
      <c r="LK62" s="13"/>
      <c r="LL62" s="116">
        <f t="shared" si="1339"/>
        <v>0</v>
      </c>
      <c r="LM62" s="116">
        <f t="shared" si="1340"/>
        <v>0</v>
      </c>
      <c r="LN62" s="116">
        <f t="shared" si="1341"/>
        <v>0</v>
      </c>
      <c r="LO62" s="116">
        <f t="shared" si="1342"/>
        <v>0</v>
      </c>
      <c r="LP62" s="116">
        <f t="shared" si="1343"/>
        <v>0</v>
      </c>
      <c r="LQ62" s="13"/>
      <c r="LR62" s="116">
        <f t="shared" si="1344"/>
        <v>0</v>
      </c>
      <c r="LS62" s="116">
        <f t="shared" si="1345"/>
        <v>0</v>
      </c>
      <c r="LT62" s="116">
        <f t="shared" si="1346"/>
        <v>0</v>
      </c>
      <c r="LU62" s="116">
        <f t="shared" si="1347"/>
        <v>0</v>
      </c>
      <c r="LV62" s="116">
        <f t="shared" si="1348"/>
        <v>0</v>
      </c>
      <c r="LW62" s="13"/>
      <c r="LX62" s="95"/>
      <c r="LY62" s="27"/>
      <c r="LZ62" s="191"/>
      <c r="MA62" s="191"/>
      <c r="MB62" s="191"/>
      <c r="MC62" s="191"/>
      <c r="MD62" s="194"/>
      <c r="ME62" s="13"/>
      <c r="MF62" s="95"/>
      <c r="MG62" s="27"/>
      <c r="MH62" s="191"/>
      <c r="MI62" s="191"/>
      <c r="MJ62" s="191"/>
      <c r="MK62" s="191"/>
      <c r="ML62" s="194"/>
      <c r="MM62" s="13"/>
      <c r="MN62" s="95"/>
      <c r="MO62" s="27"/>
      <c r="MP62" s="191"/>
      <c r="MQ62" s="191"/>
      <c r="MR62" s="191"/>
      <c r="MS62" s="191"/>
      <c r="MT62" s="194"/>
      <c r="MU62" s="13"/>
      <c r="MV62" s="95"/>
      <c r="MW62" s="27"/>
      <c r="MX62" s="191"/>
      <c r="MY62" s="191"/>
      <c r="MZ62" s="191"/>
      <c r="NA62" s="191"/>
      <c r="NB62" s="194"/>
      <c r="NC62" s="13"/>
      <c r="ND62" s="95"/>
      <c r="NE62" s="27"/>
      <c r="NF62" s="191"/>
      <c r="NG62" s="191"/>
      <c r="NH62" s="191"/>
      <c r="NI62" s="191"/>
      <c r="NJ62" s="194"/>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row>
    <row r="63" spans="1:420" ht="20.399999999999999" x14ac:dyDescent="0.3">
      <c r="A63" s="13"/>
      <c r="B63" s="149" t="s">
        <v>1289</v>
      </c>
      <c r="C63" s="151" t="s">
        <v>1297</v>
      </c>
      <c r="D63" s="180"/>
      <c r="E63" s="13"/>
      <c r="F63" s="198"/>
      <c r="G63" s="199"/>
      <c r="H63" s="199"/>
      <c r="I63" s="200"/>
      <c r="J63" s="116">
        <f t="shared" si="1287"/>
        <v>0</v>
      </c>
      <c r="K63" s="13"/>
      <c r="L63" s="198"/>
      <c r="M63" s="199"/>
      <c r="N63" s="199"/>
      <c r="O63" s="200"/>
      <c r="P63" s="116">
        <f t="shared" si="1288"/>
        <v>0</v>
      </c>
      <c r="Q63" s="13"/>
      <c r="R63" s="198"/>
      <c r="S63" s="199"/>
      <c r="T63" s="199"/>
      <c r="U63" s="199"/>
      <c r="V63" s="199"/>
      <c r="W63" s="199"/>
      <c r="X63" s="200"/>
      <c r="Y63" s="13"/>
      <c r="Z63" s="198"/>
      <c r="AA63" s="199"/>
      <c r="AB63" s="199"/>
      <c r="AC63" s="199"/>
      <c r="AD63" s="199"/>
      <c r="AE63" s="199"/>
      <c r="AF63" s="200"/>
      <c r="AG63" s="13"/>
      <c r="AH63" s="198"/>
      <c r="AI63" s="199"/>
      <c r="AJ63" s="199"/>
      <c r="AK63" s="199"/>
      <c r="AL63" s="199"/>
      <c r="AM63" s="199"/>
      <c r="AN63" s="200"/>
      <c r="AO63" s="13"/>
      <c r="AP63" s="198"/>
      <c r="AQ63" s="199"/>
      <c r="AR63" s="199"/>
      <c r="AS63" s="199"/>
      <c r="AT63" s="199"/>
      <c r="AU63" s="199"/>
      <c r="AV63" s="200"/>
      <c r="AW63" s="13"/>
      <c r="AX63" s="95"/>
      <c r="AY63" s="27">
        <f>AZ63+BA63</f>
        <v>0</v>
      </c>
      <c r="AZ63" s="95"/>
      <c r="BA63" s="95"/>
      <c r="BB63" s="27">
        <f>BC63+BD63</f>
        <v>0</v>
      </c>
      <c r="BC63" s="95"/>
      <c r="BD63" s="95"/>
      <c r="BE63" s="13"/>
      <c r="BF63" s="13"/>
      <c r="BG63" s="116">
        <f t="shared" si="1289"/>
        <v>0</v>
      </c>
      <c r="BH63" s="116">
        <f t="shared" si="1290"/>
        <v>0</v>
      </c>
      <c r="BI63" s="116">
        <f t="shared" si="1291"/>
        <v>0</v>
      </c>
      <c r="BJ63" s="116">
        <f t="shared" si="1292"/>
        <v>0</v>
      </c>
      <c r="BK63" s="116">
        <f t="shared" si="1293"/>
        <v>0</v>
      </c>
      <c r="BL63" s="13"/>
      <c r="BM63" s="116">
        <f t="shared" si="1294"/>
        <v>0</v>
      </c>
      <c r="BN63" s="116">
        <f t="shared" si="1295"/>
        <v>0</v>
      </c>
      <c r="BO63" s="116">
        <f t="shared" si="1296"/>
        <v>0</v>
      </c>
      <c r="BP63" s="116">
        <f t="shared" si="1297"/>
        <v>0</v>
      </c>
      <c r="BQ63" s="116">
        <f t="shared" si="1298"/>
        <v>0</v>
      </c>
      <c r="BR63" s="13"/>
      <c r="BS63" s="95"/>
      <c r="BT63" s="27">
        <f>BU63+BV63</f>
        <v>0</v>
      </c>
      <c r="BU63" s="95"/>
      <c r="BV63" s="95"/>
      <c r="BW63" s="27">
        <f>BX63+BY63</f>
        <v>0</v>
      </c>
      <c r="BX63" s="95"/>
      <c r="BY63" s="95"/>
      <c r="BZ63" s="13"/>
      <c r="CA63" s="95"/>
      <c r="CB63" s="27">
        <f>CC63+CD63</f>
        <v>0</v>
      </c>
      <c r="CC63" s="95"/>
      <c r="CD63" s="95"/>
      <c r="CE63" s="27">
        <f>CF63+CG63</f>
        <v>0</v>
      </c>
      <c r="CF63" s="95"/>
      <c r="CG63" s="95"/>
      <c r="CH63" s="13"/>
      <c r="CI63" s="95"/>
      <c r="CJ63" s="27">
        <f>CK63+CL63</f>
        <v>0</v>
      </c>
      <c r="CK63" s="95"/>
      <c r="CL63" s="95"/>
      <c r="CM63" s="27">
        <f>CN63+CO63</f>
        <v>0</v>
      </c>
      <c r="CN63" s="95"/>
      <c r="CO63" s="95"/>
      <c r="CP63" s="13"/>
      <c r="CQ63" s="95"/>
      <c r="CR63" s="27">
        <f>CS63+CT63</f>
        <v>0</v>
      </c>
      <c r="CS63" s="95"/>
      <c r="CT63" s="95"/>
      <c r="CU63" s="27">
        <f>CV63+CW63</f>
        <v>0</v>
      </c>
      <c r="CV63" s="95"/>
      <c r="CW63" s="95"/>
      <c r="CX63" s="13"/>
      <c r="CY63" s="95"/>
      <c r="CZ63" s="27">
        <f>DA63+DB63</f>
        <v>0</v>
      </c>
      <c r="DA63" s="95"/>
      <c r="DB63" s="95"/>
      <c r="DC63" s="27">
        <f>DD63+DE63</f>
        <v>0</v>
      </c>
      <c r="DD63" s="95"/>
      <c r="DE63" s="95"/>
      <c r="DF63" s="13"/>
      <c r="DG63" s="13"/>
      <c r="DH63" s="116">
        <f t="shared" si="1299"/>
        <v>0</v>
      </c>
      <c r="DI63" s="116">
        <f t="shared" si="1300"/>
        <v>0</v>
      </c>
      <c r="DJ63" s="116">
        <f t="shared" si="1301"/>
        <v>0</v>
      </c>
      <c r="DK63" s="116">
        <f t="shared" si="1302"/>
        <v>0</v>
      </c>
      <c r="DL63" s="116">
        <f t="shared" si="1303"/>
        <v>0</v>
      </c>
      <c r="DM63" s="13"/>
      <c r="DN63" s="116">
        <f t="shared" si="1304"/>
        <v>0</v>
      </c>
      <c r="DO63" s="116">
        <f t="shared" si="1305"/>
        <v>0</v>
      </c>
      <c r="DP63" s="116">
        <f t="shared" si="1306"/>
        <v>0</v>
      </c>
      <c r="DQ63" s="116">
        <f t="shared" si="1307"/>
        <v>0</v>
      </c>
      <c r="DR63" s="116">
        <f t="shared" si="1308"/>
        <v>0</v>
      </c>
      <c r="DS63" s="13"/>
      <c r="DT63" s="95"/>
      <c r="DU63" s="27">
        <f>DV63+DW63</f>
        <v>0</v>
      </c>
      <c r="DV63" s="95"/>
      <c r="DW63" s="95"/>
      <c r="DX63" s="27">
        <f>DY63+DZ63</f>
        <v>0</v>
      </c>
      <c r="DY63" s="95"/>
      <c r="DZ63" s="95"/>
      <c r="EA63" s="13"/>
      <c r="EB63" s="95"/>
      <c r="EC63" s="27">
        <f>ED63+EE63</f>
        <v>0</v>
      </c>
      <c r="ED63" s="95"/>
      <c r="EE63" s="95"/>
      <c r="EF63" s="27">
        <f>EG63+EH63</f>
        <v>0</v>
      </c>
      <c r="EG63" s="95"/>
      <c r="EH63" s="95"/>
      <c r="EI63" s="13"/>
      <c r="EJ63" s="95"/>
      <c r="EK63" s="27">
        <f>EL63+EM63</f>
        <v>0</v>
      </c>
      <c r="EL63" s="95"/>
      <c r="EM63" s="95"/>
      <c r="EN63" s="27">
        <f>EO63+EP63</f>
        <v>0</v>
      </c>
      <c r="EO63" s="95"/>
      <c r="EP63" s="95"/>
      <c r="EQ63" s="13"/>
      <c r="ER63" s="95"/>
      <c r="ES63" s="27">
        <f>ET63+EU63</f>
        <v>0</v>
      </c>
      <c r="ET63" s="95"/>
      <c r="EU63" s="95"/>
      <c r="EV63" s="27">
        <f>EW63+EX63</f>
        <v>0</v>
      </c>
      <c r="EW63" s="95"/>
      <c r="EX63" s="95"/>
      <c r="EY63" s="13"/>
      <c r="EZ63" s="95"/>
      <c r="FA63" s="27">
        <f>FB63+FC63</f>
        <v>0</v>
      </c>
      <c r="FB63" s="95"/>
      <c r="FC63" s="95"/>
      <c r="FD63" s="27">
        <f>FE63+FF63</f>
        <v>0</v>
      </c>
      <c r="FE63" s="95"/>
      <c r="FF63" s="95"/>
      <c r="FG63" s="13"/>
      <c r="FH63" s="13"/>
      <c r="FI63" s="116">
        <f t="shared" si="1309"/>
        <v>0</v>
      </c>
      <c r="FJ63" s="116">
        <f t="shared" si="1310"/>
        <v>0</v>
      </c>
      <c r="FK63" s="116">
        <f t="shared" si="1311"/>
        <v>0</v>
      </c>
      <c r="FL63" s="116">
        <f t="shared" si="1312"/>
        <v>0</v>
      </c>
      <c r="FM63" s="116">
        <f t="shared" si="1313"/>
        <v>0</v>
      </c>
      <c r="FN63" s="13"/>
      <c r="FO63" s="116">
        <f t="shared" si="1314"/>
        <v>0</v>
      </c>
      <c r="FP63" s="116">
        <f t="shared" si="1315"/>
        <v>0</v>
      </c>
      <c r="FQ63" s="116">
        <f t="shared" si="1316"/>
        <v>0</v>
      </c>
      <c r="FR63" s="116">
        <f t="shared" si="1317"/>
        <v>0</v>
      </c>
      <c r="FS63" s="116">
        <f t="shared" si="1318"/>
        <v>0</v>
      </c>
      <c r="FT63" s="13"/>
      <c r="FU63" s="95"/>
      <c r="FV63" s="27">
        <f>FW63+FX63</f>
        <v>0</v>
      </c>
      <c r="FW63" s="95"/>
      <c r="FX63" s="95"/>
      <c r="FY63" s="27">
        <f>FZ63+GA63</f>
        <v>0</v>
      </c>
      <c r="FZ63" s="95"/>
      <c r="GA63" s="95"/>
      <c r="GB63" s="13"/>
      <c r="GC63" s="95"/>
      <c r="GD63" s="27">
        <f>GE63+GF63</f>
        <v>0</v>
      </c>
      <c r="GE63" s="95"/>
      <c r="GF63" s="95"/>
      <c r="GG63" s="27">
        <f>GH63+GI63</f>
        <v>0</v>
      </c>
      <c r="GH63" s="95"/>
      <c r="GI63" s="95"/>
      <c r="GJ63" s="13"/>
      <c r="GK63" s="95"/>
      <c r="GL63" s="27">
        <f>GM63+GN63</f>
        <v>0</v>
      </c>
      <c r="GM63" s="95"/>
      <c r="GN63" s="95"/>
      <c r="GO63" s="27">
        <f>GP63+GQ63</f>
        <v>0</v>
      </c>
      <c r="GP63" s="95"/>
      <c r="GQ63" s="95"/>
      <c r="GR63" s="13"/>
      <c r="GS63" s="95"/>
      <c r="GT63" s="27">
        <f>GU63+GV63</f>
        <v>0</v>
      </c>
      <c r="GU63" s="95"/>
      <c r="GV63" s="95"/>
      <c r="GW63" s="27">
        <f>GX63+GY63</f>
        <v>0</v>
      </c>
      <c r="GX63" s="95"/>
      <c r="GY63" s="95"/>
      <c r="GZ63" s="13"/>
      <c r="HA63" s="95"/>
      <c r="HB63" s="27">
        <f>HC63+HD63</f>
        <v>0</v>
      </c>
      <c r="HC63" s="95"/>
      <c r="HD63" s="95"/>
      <c r="HE63" s="27">
        <f>HF63+HG63</f>
        <v>0</v>
      </c>
      <c r="HF63" s="95"/>
      <c r="HG63" s="95"/>
      <c r="HH63" s="13"/>
      <c r="HI63" s="13"/>
      <c r="HJ63" s="116">
        <f t="shared" si="1319"/>
        <v>0</v>
      </c>
      <c r="HK63" s="116">
        <f t="shared" si="1320"/>
        <v>0</v>
      </c>
      <c r="HL63" s="116">
        <f t="shared" si="1321"/>
        <v>0</v>
      </c>
      <c r="HM63" s="116">
        <f t="shared" si="1322"/>
        <v>0</v>
      </c>
      <c r="HN63" s="116">
        <f t="shared" si="1323"/>
        <v>0</v>
      </c>
      <c r="HO63" s="13"/>
      <c r="HP63" s="116">
        <f t="shared" si="1324"/>
        <v>0</v>
      </c>
      <c r="HQ63" s="116">
        <f t="shared" si="1325"/>
        <v>0</v>
      </c>
      <c r="HR63" s="116">
        <f t="shared" si="1326"/>
        <v>0</v>
      </c>
      <c r="HS63" s="116">
        <f t="shared" si="1327"/>
        <v>0</v>
      </c>
      <c r="HT63" s="116">
        <f t="shared" si="1328"/>
        <v>0</v>
      </c>
      <c r="HU63" s="13"/>
      <c r="HV63" s="95"/>
      <c r="HW63" s="27">
        <f>HX63+HY63</f>
        <v>0</v>
      </c>
      <c r="HX63" s="95"/>
      <c r="HY63" s="95"/>
      <c r="HZ63" s="27">
        <f>IA63+IB63</f>
        <v>0</v>
      </c>
      <c r="IA63" s="95"/>
      <c r="IB63" s="95"/>
      <c r="IC63" s="13"/>
      <c r="ID63" s="95"/>
      <c r="IE63" s="27">
        <f>IF63+IG63</f>
        <v>0</v>
      </c>
      <c r="IF63" s="95"/>
      <c r="IG63" s="95"/>
      <c r="IH63" s="27">
        <f>II63+IJ63</f>
        <v>0</v>
      </c>
      <c r="II63" s="95"/>
      <c r="IJ63" s="95"/>
      <c r="IK63" s="13"/>
      <c r="IL63" s="95"/>
      <c r="IM63" s="27">
        <f>IN63+IO63</f>
        <v>0</v>
      </c>
      <c r="IN63" s="95"/>
      <c r="IO63" s="95"/>
      <c r="IP63" s="27">
        <f>IQ63+IR63</f>
        <v>0</v>
      </c>
      <c r="IQ63" s="95"/>
      <c r="IR63" s="95"/>
      <c r="IS63" s="13"/>
      <c r="IT63" s="95"/>
      <c r="IU63" s="27">
        <f>IV63+IW63</f>
        <v>0</v>
      </c>
      <c r="IV63" s="95"/>
      <c r="IW63" s="95"/>
      <c r="IX63" s="27">
        <f>IY63+IZ63</f>
        <v>0</v>
      </c>
      <c r="IY63" s="95"/>
      <c r="IZ63" s="95"/>
      <c r="JA63" s="13"/>
      <c r="JB63" s="95"/>
      <c r="JC63" s="27">
        <f>JD63+JE63</f>
        <v>0</v>
      </c>
      <c r="JD63" s="95"/>
      <c r="JE63" s="95"/>
      <c r="JF63" s="27">
        <f>JG63+JH63</f>
        <v>0</v>
      </c>
      <c r="JG63" s="95"/>
      <c r="JH63" s="95"/>
      <c r="JI63" s="13"/>
      <c r="JJ63" s="13"/>
      <c r="JK63" s="116">
        <f t="shared" si="1329"/>
        <v>0</v>
      </c>
      <c r="JL63" s="116">
        <f t="shared" si="1330"/>
        <v>0</v>
      </c>
      <c r="JM63" s="116">
        <f t="shared" si="1331"/>
        <v>0</v>
      </c>
      <c r="JN63" s="116">
        <f t="shared" si="1332"/>
        <v>0</v>
      </c>
      <c r="JO63" s="116">
        <f t="shared" si="1333"/>
        <v>0</v>
      </c>
      <c r="JP63" s="13"/>
      <c r="JQ63" s="116">
        <f t="shared" si="1334"/>
        <v>0</v>
      </c>
      <c r="JR63" s="116">
        <f t="shared" si="1335"/>
        <v>0</v>
      </c>
      <c r="JS63" s="116">
        <f t="shared" si="1336"/>
        <v>0</v>
      </c>
      <c r="JT63" s="116">
        <f t="shared" si="1337"/>
        <v>0</v>
      </c>
      <c r="JU63" s="116">
        <f t="shared" si="1338"/>
        <v>0</v>
      </c>
      <c r="JV63" s="13"/>
      <c r="JW63" s="95"/>
      <c r="JX63" s="27">
        <f>JY63+JZ63</f>
        <v>0</v>
      </c>
      <c r="JY63" s="95"/>
      <c r="JZ63" s="95"/>
      <c r="KA63" s="27">
        <f>KB63+KC63</f>
        <v>0</v>
      </c>
      <c r="KB63" s="95"/>
      <c r="KC63" s="95"/>
      <c r="KD63" s="13"/>
      <c r="KE63" s="95"/>
      <c r="KF63" s="27">
        <f>KG63+KH63</f>
        <v>0</v>
      </c>
      <c r="KG63" s="95"/>
      <c r="KH63" s="95"/>
      <c r="KI63" s="27">
        <f>KJ63+KK63</f>
        <v>0</v>
      </c>
      <c r="KJ63" s="95"/>
      <c r="KK63" s="95"/>
      <c r="KL63" s="13"/>
      <c r="KM63" s="95"/>
      <c r="KN63" s="27">
        <f>KO63+KP63</f>
        <v>0</v>
      </c>
      <c r="KO63" s="95"/>
      <c r="KP63" s="95"/>
      <c r="KQ63" s="27">
        <f>KR63+KS63</f>
        <v>0</v>
      </c>
      <c r="KR63" s="95"/>
      <c r="KS63" s="95"/>
      <c r="KT63" s="13"/>
      <c r="KU63" s="95"/>
      <c r="KV63" s="27">
        <f>KW63+KX63</f>
        <v>0</v>
      </c>
      <c r="KW63" s="95"/>
      <c r="KX63" s="95"/>
      <c r="KY63" s="27">
        <f>KZ63+LA63</f>
        <v>0</v>
      </c>
      <c r="KZ63" s="95"/>
      <c r="LA63" s="95"/>
      <c r="LB63" s="13"/>
      <c r="LC63" s="95"/>
      <c r="LD63" s="27">
        <f>LE63+LF63</f>
        <v>0</v>
      </c>
      <c r="LE63" s="95"/>
      <c r="LF63" s="95"/>
      <c r="LG63" s="27">
        <f>LH63+LI63</f>
        <v>0</v>
      </c>
      <c r="LH63" s="95"/>
      <c r="LI63" s="95"/>
      <c r="LJ63" s="13"/>
      <c r="LK63" s="13"/>
      <c r="LL63" s="116">
        <f t="shared" si="1339"/>
        <v>0</v>
      </c>
      <c r="LM63" s="116">
        <f t="shared" si="1340"/>
        <v>0</v>
      </c>
      <c r="LN63" s="116">
        <f t="shared" si="1341"/>
        <v>0</v>
      </c>
      <c r="LO63" s="116">
        <f t="shared" si="1342"/>
        <v>0</v>
      </c>
      <c r="LP63" s="116">
        <f t="shared" si="1343"/>
        <v>0</v>
      </c>
      <c r="LQ63" s="13"/>
      <c r="LR63" s="116">
        <f t="shared" si="1344"/>
        <v>0</v>
      </c>
      <c r="LS63" s="116">
        <f t="shared" si="1345"/>
        <v>0</v>
      </c>
      <c r="LT63" s="116">
        <f t="shared" si="1346"/>
        <v>0</v>
      </c>
      <c r="LU63" s="116">
        <f t="shared" si="1347"/>
        <v>0</v>
      </c>
      <c r="LV63" s="116">
        <f t="shared" si="1348"/>
        <v>0</v>
      </c>
      <c r="LW63" s="13"/>
      <c r="LX63" s="95"/>
      <c r="LY63" s="27">
        <f>LZ63+MA63</f>
        <v>0</v>
      </c>
      <c r="LZ63" s="95"/>
      <c r="MA63" s="95"/>
      <c r="MB63" s="27">
        <f>MC63+MD63</f>
        <v>0</v>
      </c>
      <c r="MC63" s="95"/>
      <c r="MD63" s="95"/>
      <c r="ME63" s="13"/>
      <c r="MF63" s="95"/>
      <c r="MG63" s="27">
        <f>MH63+MI63</f>
        <v>0</v>
      </c>
      <c r="MH63" s="95"/>
      <c r="MI63" s="95"/>
      <c r="MJ63" s="27">
        <f>MK63+ML63</f>
        <v>0</v>
      </c>
      <c r="MK63" s="95"/>
      <c r="ML63" s="95"/>
      <c r="MM63" s="13"/>
      <c r="MN63" s="95"/>
      <c r="MO63" s="27">
        <f>MP63+MQ63</f>
        <v>0</v>
      </c>
      <c r="MP63" s="95"/>
      <c r="MQ63" s="95"/>
      <c r="MR63" s="27">
        <f>MS63+MT63</f>
        <v>0</v>
      </c>
      <c r="MS63" s="95"/>
      <c r="MT63" s="95"/>
      <c r="MU63" s="13"/>
      <c r="MV63" s="95"/>
      <c r="MW63" s="27">
        <f>MX63+MY63</f>
        <v>0</v>
      </c>
      <c r="MX63" s="95"/>
      <c r="MY63" s="95"/>
      <c r="MZ63" s="27">
        <f>NA63+NB63</f>
        <v>0</v>
      </c>
      <c r="NA63" s="95"/>
      <c r="NB63" s="95"/>
      <c r="NC63" s="13"/>
      <c r="ND63" s="95"/>
      <c r="NE63" s="27">
        <f>NF63+NG63</f>
        <v>0</v>
      </c>
      <c r="NF63" s="95"/>
      <c r="NG63" s="95"/>
      <c r="NH63" s="27">
        <f>NI63+NJ63</f>
        <v>0</v>
      </c>
      <c r="NI63" s="95"/>
      <c r="NJ63" s="95"/>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row>
    <row r="64" spans="1:420" ht="20.399999999999999" x14ac:dyDescent="0.3">
      <c r="A64" s="13"/>
      <c r="B64" s="149" t="s">
        <v>1238</v>
      </c>
      <c r="C64" s="151" t="s">
        <v>1295</v>
      </c>
      <c r="D64" s="180"/>
      <c r="E64" s="13"/>
      <c r="F64" s="198"/>
      <c r="G64" s="199"/>
      <c r="H64" s="199"/>
      <c r="I64" s="200"/>
      <c r="J64" s="116">
        <f t="shared" si="1287"/>
        <v>0</v>
      </c>
      <c r="K64" s="13"/>
      <c r="L64" s="198"/>
      <c r="M64" s="199"/>
      <c r="N64" s="199"/>
      <c r="O64" s="200"/>
      <c r="P64" s="116">
        <f t="shared" si="1288"/>
        <v>0</v>
      </c>
      <c r="Q64" s="13"/>
      <c r="R64" s="198"/>
      <c r="S64" s="199"/>
      <c r="T64" s="199"/>
      <c r="U64" s="199"/>
      <c r="V64" s="199"/>
      <c r="W64" s="199"/>
      <c r="X64" s="200"/>
      <c r="Y64" s="13"/>
      <c r="Z64" s="198"/>
      <c r="AA64" s="199"/>
      <c r="AB64" s="199"/>
      <c r="AC64" s="199"/>
      <c r="AD64" s="199"/>
      <c r="AE64" s="199"/>
      <c r="AF64" s="200"/>
      <c r="AG64" s="13"/>
      <c r="AH64" s="198"/>
      <c r="AI64" s="199"/>
      <c r="AJ64" s="199"/>
      <c r="AK64" s="199"/>
      <c r="AL64" s="199"/>
      <c r="AM64" s="199"/>
      <c r="AN64" s="200"/>
      <c r="AO64" s="13"/>
      <c r="AP64" s="198"/>
      <c r="AQ64" s="199"/>
      <c r="AR64" s="199"/>
      <c r="AS64" s="199"/>
      <c r="AT64" s="199"/>
      <c r="AU64" s="199"/>
      <c r="AV64" s="200"/>
      <c r="AW64" s="13"/>
      <c r="AX64" s="95"/>
      <c r="AY64" s="27"/>
      <c r="AZ64" s="191"/>
      <c r="BA64" s="191"/>
      <c r="BB64" s="191"/>
      <c r="BC64" s="191"/>
      <c r="BD64" s="194"/>
      <c r="BE64" s="13"/>
      <c r="BF64" s="13"/>
      <c r="BG64" s="116">
        <f t="shared" si="1289"/>
        <v>0</v>
      </c>
      <c r="BH64" s="116">
        <f t="shared" si="1290"/>
        <v>0</v>
      </c>
      <c r="BI64" s="116">
        <f t="shared" si="1291"/>
        <v>0</v>
      </c>
      <c r="BJ64" s="116">
        <f t="shared" si="1292"/>
        <v>0</v>
      </c>
      <c r="BK64" s="116">
        <f t="shared" si="1293"/>
        <v>0</v>
      </c>
      <c r="BL64" s="13"/>
      <c r="BM64" s="116">
        <f t="shared" si="1294"/>
        <v>0</v>
      </c>
      <c r="BN64" s="116">
        <f t="shared" si="1295"/>
        <v>0</v>
      </c>
      <c r="BO64" s="116">
        <f t="shared" si="1296"/>
        <v>0</v>
      </c>
      <c r="BP64" s="116">
        <f t="shared" si="1297"/>
        <v>0</v>
      </c>
      <c r="BQ64" s="116">
        <f t="shared" si="1298"/>
        <v>0</v>
      </c>
      <c r="BR64" s="13"/>
      <c r="BS64" s="95"/>
      <c r="BT64" s="27"/>
      <c r="BU64" s="191"/>
      <c r="BV64" s="191"/>
      <c r="BW64" s="191"/>
      <c r="BX64" s="191"/>
      <c r="BY64" s="194"/>
      <c r="BZ64" s="13"/>
      <c r="CA64" s="95"/>
      <c r="CB64" s="27"/>
      <c r="CC64" s="191"/>
      <c r="CD64" s="191"/>
      <c r="CE64" s="191"/>
      <c r="CF64" s="191"/>
      <c r="CG64" s="194"/>
      <c r="CH64" s="13"/>
      <c r="CI64" s="95"/>
      <c r="CJ64" s="27"/>
      <c r="CK64" s="191"/>
      <c r="CL64" s="191"/>
      <c r="CM64" s="191"/>
      <c r="CN64" s="191"/>
      <c r="CO64" s="194"/>
      <c r="CP64" s="13"/>
      <c r="CQ64" s="95"/>
      <c r="CR64" s="27"/>
      <c r="CS64" s="191"/>
      <c r="CT64" s="191"/>
      <c r="CU64" s="191"/>
      <c r="CV64" s="191"/>
      <c r="CW64" s="194"/>
      <c r="CX64" s="13"/>
      <c r="CY64" s="95"/>
      <c r="CZ64" s="27"/>
      <c r="DA64" s="191"/>
      <c r="DB64" s="191"/>
      <c r="DC64" s="191"/>
      <c r="DD64" s="191"/>
      <c r="DE64" s="194"/>
      <c r="DF64" s="13"/>
      <c r="DG64" s="13"/>
      <c r="DH64" s="116">
        <f t="shared" si="1299"/>
        <v>0</v>
      </c>
      <c r="DI64" s="116">
        <f t="shared" si="1300"/>
        <v>0</v>
      </c>
      <c r="DJ64" s="116">
        <f t="shared" si="1301"/>
        <v>0</v>
      </c>
      <c r="DK64" s="116">
        <f t="shared" si="1302"/>
        <v>0</v>
      </c>
      <c r="DL64" s="116">
        <f t="shared" si="1303"/>
        <v>0</v>
      </c>
      <c r="DM64" s="13"/>
      <c r="DN64" s="116">
        <f t="shared" si="1304"/>
        <v>0</v>
      </c>
      <c r="DO64" s="116">
        <f t="shared" si="1305"/>
        <v>0</v>
      </c>
      <c r="DP64" s="116">
        <f t="shared" si="1306"/>
        <v>0</v>
      </c>
      <c r="DQ64" s="116">
        <f t="shared" si="1307"/>
        <v>0</v>
      </c>
      <c r="DR64" s="116">
        <f t="shared" si="1308"/>
        <v>0</v>
      </c>
      <c r="DS64" s="13"/>
      <c r="DT64" s="95"/>
      <c r="DU64" s="27"/>
      <c r="DV64" s="191"/>
      <c r="DW64" s="191"/>
      <c r="DX64" s="191"/>
      <c r="DY64" s="191"/>
      <c r="DZ64" s="194"/>
      <c r="EA64" s="13"/>
      <c r="EB64" s="95"/>
      <c r="EC64" s="27"/>
      <c r="ED64" s="191"/>
      <c r="EE64" s="191"/>
      <c r="EF64" s="191"/>
      <c r="EG64" s="191"/>
      <c r="EH64" s="194"/>
      <c r="EI64" s="13"/>
      <c r="EJ64" s="95"/>
      <c r="EK64" s="27"/>
      <c r="EL64" s="191"/>
      <c r="EM64" s="191"/>
      <c r="EN64" s="191"/>
      <c r="EO64" s="191"/>
      <c r="EP64" s="194"/>
      <c r="EQ64" s="13"/>
      <c r="ER64" s="95"/>
      <c r="ES64" s="27"/>
      <c r="ET64" s="191"/>
      <c r="EU64" s="191"/>
      <c r="EV64" s="191"/>
      <c r="EW64" s="191"/>
      <c r="EX64" s="194"/>
      <c r="EY64" s="13"/>
      <c r="EZ64" s="95"/>
      <c r="FA64" s="27"/>
      <c r="FB64" s="191"/>
      <c r="FC64" s="191"/>
      <c r="FD64" s="191"/>
      <c r="FE64" s="191"/>
      <c r="FF64" s="194"/>
      <c r="FG64" s="13"/>
      <c r="FH64" s="13"/>
      <c r="FI64" s="116">
        <f t="shared" si="1309"/>
        <v>0</v>
      </c>
      <c r="FJ64" s="116">
        <f t="shared" si="1310"/>
        <v>0</v>
      </c>
      <c r="FK64" s="116">
        <f t="shared" si="1311"/>
        <v>0</v>
      </c>
      <c r="FL64" s="116">
        <f t="shared" si="1312"/>
        <v>0</v>
      </c>
      <c r="FM64" s="116">
        <f t="shared" si="1313"/>
        <v>0</v>
      </c>
      <c r="FN64" s="13"/>
      <c r="FO64" s="116">
        <f t="shared" si="1314"/>
        <v>0</v>
      </c>
      <c r="FP64" s="116">
        <f t="shared" si="1315"/>
        <v>0</v>
      </c>
      <c r="FQ64" s="116">
        <f t="shared" si="1316"/>
        <v>0</v>
      </c>
      <c r="FR64" s="116">
        <f t="shared" si="1317"/>
        <v>0</v>
      </c>
      <c r="FS64" s="116">
        <f t="shared" si="1318"/>
        <v>0</v>
      </c>
      <c r="FT64" s="13"/>
      <c r="FU64" s="95"/>
      <c r="FV64" s="27"/>
      <c r="FW64" s="191"/>
      <c r="FX64" s="191"/>
      <c r="FY64" s="191"/>
      <c r="FZ64" s="191"/>
      <c r="GA64" s="194"/>
      <c r="GB64" s="13"/>
      <c r="GC64" s="95"/>
      <c r="GD64" s="27"/>
      <c r="GE64" s="191"/>
      <c r="GF64" s="191"/>
      <c r="GG64" s="191"/>
      <c r="GH64" s="191"/>
      <c r="GI64" s="194"/>
      <c r="GJ64" s="13"/>
      <c r="GK64" s="95"/>
      <c r="GL64" s="27"/>
      <c r="GM64" s="191"/>
      <c r="GN64" s="191"/>
      <c r="GO64" s="191"/>
      <c r="GP64" s="191"/>
      <c r="GQ64" s="194"/>
      <c r="GR64" s="13"/>
      <c r="GS64" s="95"/>
      <c r="GT64" s="27"/>
      <c r="GU64" s="191"/>
      <c r="GV64" s="191"/>
      <c r="GW64" s="191"/>
      <c r="GX64" s="191"/>
      <c r="GY64" s="194"/>
      <c r="GZ64" s="13"/>
      <c r="HA64" s="95"/>
      <c r="HB64" s="27"/>
      <c r="HC64" s="191"/>
      <c r="HD64" s="191"/>
      <c r="HE64" s="191"/>
      <c r="HF64" s="191"/>
      <c r="HG64" s="194"/>
      <c r="HH64" s="13"/>
      <c r="HI64" s="13"/>
      <c r="HJ64" s="116">
        <f t="shared" si="1319"/>
        <v>0</v>
      </c>
      <c r="HK64" s="116">
        <f t="shared" si="1320"/>
        <v>0</v>
      </c>
      <c r="HL64" s="116">
        <f t="shared" si="1321"/>
        <v>0</v>
      </c>
      <c r="HM64" s="116">
        <f t="shared" si="1322"/>
        <v>0</v>
      </c>
      <c r="HN64" s="116">
        <f t="shared" si="1323"/>
        <v>0</v>
      </c>
      <c r="HO64" s="13"/>
      <c r="HP64" s="116">
        <f t="shared" si="1324"/>
        <v>0</v>
      </c>
      <c r="HQ64" s="116">
        <f t="shared" si="1325"/>
        <v>0</v>
      </c>
      <c r="HR64" s="116">
        <f t="shared" si="1326"/>
        <v>0</v>
      </c>
      <c r="HS64" s="116">
        <f t="shared" si="1327"/>
        <v>0</v>
      </c>
      <c r="HT64" s="116">
        <f t="shared" si="1328"/>
        <v>0</v>
      </c>
      <c r="HU64" s="13"/>
      <c r="HV64" s="95"/>
      <c r="HW64" s="27"/>
      <c r="HX64" s="191"/>
      <c r="HY64" s="191"/>
      <c r="HZ64" s="191"/>
      <c r="IA64" s="191"/>
      <c r="IB64" s="194"/>
      <c r="IC64" s="13"/>
      <c r="ID64" s="95"/>
      <c r="IE64" s="27"/>
      <c r="IF64" s="191"/>
      <c r="IG64" s="191"/>
      <c r="IH64" s="191"/>
      <c r="II64" s="191"/>
      <c r="IJ64" s="194"/>
      <c r="IK64" s="13"/>
      <c r="IL64" s="95"/>
      <c r="IM64" s="27"/>
      <c r="IN64" s="191"/>
      <c r="IO64" s="191"/>
      <c r="IP64" s="191"/>
      <c r="IQ64" s="191"/>
      <c r="IR64" s="194"/>
      <c r="IS64" s="13"/>
      <c r="IT64" s="95"/>
      <c r="IU64" s="27"/>
      <c r="IV64" s="191"/>
      <c r="IW64" s="191"/>
      <c r="IX64" s="191"/>
      <c r="IY64" s="191"/>
      <c r="IZ64" s="194"/>
      <c r="JA64" s="13"/>
      <c r="JB64" s="95"/>
      <c r="JC64" s="27"/>
      <c r="JD64" s="191"/>
      <c r="JE64" s="191"/>
      <c r="JF64" s="191"/>
      <c r="JG64" s="191"/>
      <c r="JH64" s="194"/>
      <c r="JI64" s="13"/>
      <c r="JJ64" s="13"/>
      <c r="JK64" s="116">
        <f t="shared" si="1329"/>
        <v>0</v>
      </c>
      <c r="JL64" s="116">
        <f t="shared" si="1330"/>
        <v>0</v>
      </c>
      <c r="JM64" s="116">
        <f t="shared" si="1331"/>
        <v>0</v>
      </c>
      <c r="JN64" s="116">
        <f t="shared" si="1332"/>
        <v>0</v>
      </c>
      <c r="JO64" s="116">
        <f t="shared" si="1333"/>
        <v>0</v>
      </c>
      <c r="JP64" s="13"/>
      <c r="JQ64" s="116">
        <f t="shared" si="1334"/>
        <v>0</v>
      </c>
      <c r="JR64" s="116">
        <f t="shared" si="1335"/>
        <v>0</v>
      </c>
      <c r="JS64" s="116">
        <f t="shared" si="1336"/>
        <v>0</v>
      </c>
      <c r="JT64" s="116">
        <f t="shared" si="1337"/>
        <v>0</v>
      </c>
      <c r="JU64" s="116">
        <f t="shared" si="1338"/>
        <v>0</v>
      </c>
      <c r="JV64" s="13"/>
      <c r="JW64" s="95"/>
      <c r="JX64" s="27"/>
      <c r="JY64" s="191"/>
      <c r="JZ64" s="191"/>
      <c r="KA64" s="191"/>
      <c r="KB64" s="191"/>
      <c r="KC64" s="194"/>
      <c r="KD64" s="13"/>
      <c r="KE64" s="95"/>
      <c r="KF64" s="27"/>
      <c r="KG64" s="191"/>
      <c r="KH64" s="191"/>
      <c r="KI64" s="191"/>
      <c r="KJ64" s="191"/>
      <c r="KK64" s="194"/>
      <c r="KL64" s="13"/>
      <c r="KM64" s="95"/>
      <c r="KN64" s="27"/>
      <c r="KO64" s="191"/>
      <c r="KP64" s="191"/>
      <c r="KQ64" s="191"/>
      <c r="KR64" s="191"/>
      <c r="KS64" s="194"/>
      <c r="KT64" s="13"/>
      <c r="KU64" s="95"/>
      <c r="KV64" s="27"/>
      <c r="KW64" s="191"/>
      <c r="KX64" s="191"/>
      <c r="KY64" s="191"/>
      <c r="KZ64" s="191"/>
      <c r="LA64" s="194"/>
      <c r="LB64" s="13"/>
      <c r="LC64" s="95"/>
      <c r="LD64" s="27"/>
      <c r="LE64" s="191"/>
      <c r="LF64" s="191"/>
      <c r="LG64" s="191"/>
      <c r="LH64" s="191"/>
      <c r="LI64" s="194"/>
      <c r="LJ64" s="13"/>
      <c r="LK64" s="13"/>
      <c r="LL64" s="116">
        <f t="shared" si="1339"/>
        <v>0</v>
      </c>
      <c r="LM64" s="116">
        <f t="shared" si="1340"/>
        <v>0</v>
      </c>
      <c r="LN64" s="116">
        <f t="shared" si="1341"/>
        <v>0</v>
      </c>
      <c r="LO64" s="116">
        <f t="shared" si="1342"/>
        <v>0</v>
      </c>
      <c r="LP64" s="116">
        <f t="shared" si="1343"/>
        <v>0</v>
      </c>
      <c r="LQ64" s="13"/>
      <c r="LR64" s="116">
        <f t="shared" si="1344"/>
        <v>0</v>
      </c>
      <c r="LS64" s="116">
        <f t="shared" si="1345"/>
        <v>0</v>
      </c>
      <c r="LT64" s="116">
        <f t="shared" si="1346"/>
        <v>0</v>
      </c>
      <c r="LU64" s="116">
        <f t="shared" si="1347"/>
        <v>0</v>
      </c>
      <c r="LV64" s="116">
        <f t="shared" si="1348"/>
        <v>0</v>
      </c>
      <c r="LW64" s="13"/>
      <c r="LX64" s="95"/>
      <c r="LY64" s="27"/>
      <c r="LZ64" s="191"/>
      <c r="MA64" s="191"/>
      <c r="MB64" s="191"/>
      <c r="MC64" s="191"/>
      <c r="MD64" s="194"/>
      <c r="ME64" s="13"/>
      <c r="MF64" s="95"/>
      <c r="MG64" s="27"/>
      <c r="MH64" s="191"/>
      <c r="MI64" s="191"/>
      <c r="MJ64" s="191"/>
      <c r="MK64" s="191"/>
      <c r="ML64" s="194"/>
      <c r="MM64" s="13"/>
      <c r="MN64" s="95"/>
      <c r="MO64" s="27"/>
      <c r="MP64" s="191"/>
      <c r="MQ64" s="191"/>
      <c r="MR64" s="191"/>
      <c r="MS64" s="191"/>
      <c r="MT64" s="194"/>
      <c r="MU64" s="13"/>
      <c r="MV64" s="95"/>
      <c r="MW64" s="27"/>
      <c r="MX64" s="191"/>
      <c r="MY64" s="191"/>
      <c r="MZ64" s="191"/>
      <c r="NA64" s="191"/>
      <c r="NB64" s="194"/>
      <c r="NC64" s="13"/>
      <c r="ND64" s="95"/>
      <c r="NE64" s="27"/>
      <c r="NF64" s="191"/>
      <c r="NG64" s="191"/>
      <c r="NH64" s="191"/>
      <c r="NI64" s="191"/>
      <c r="NJ64" s="194"/>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row>
    <row r="65" spans="1:420" ht="20.399999999999999" x14ac:dyDescent="0.3">
      <c r="A65" s="13"/>
      <c r="B65" s="149" t="s">
        <v>1290</v>
      </c>
      <c r="C65" s="151" t="s">
        <v>1298</v>
      </c>
      <c r="D65" s="180"/>
      <c r="E65" s="13"/>
      <c r="F65" s="198"/>
      <c r="G65" s="199"/>
      <c r="H65" s="199"/>
      <c r="I65" s="200"/>
      <c r="J65" s="116">
        <f t="shared" si="1287"/>
        <v>0</v>
      </c>
      <c r="K65" s="13"/>
      <c r="L65" s="198"/>
      <c r="M65" s="199"/>
      <c r="N65" s="199"/>
      <c r="O65" s="200"/>
      <c r="P65" s="116">
        <f t="shared" si="1288"/>
        <v>0</v>
      </c>
      <c r="Q65" s="13"/>
      <c r="R65" s="198"/>
      <c r="S65" s="199"/>
      <c r="T65" s="199"/>
      <c r="U65" s="199"/>
      <c r="V65" s="199"/>
      <c r="W65" s="199"/>
      <c r="X65" s="200"/>
      <c r="Y65" s="13"/>
      <c r="Z65" s="198"/>
      <c r="AA65" s="199"/>
      <c r="AB65" s="199"/>
      <c r="AC65" s="199"/>
      <c r="AD65" s="199"/>
      <c r="AE65" s="199"/>
      <c r="AF65" s="200"/>
      <c r="AG65" s="13"/>
      <c r="AH65" s="198"/>
      <c r="AI65" s="199"/>
      <c r="AJ65" s="199"/>
      <c r="AK65" s="199"/>
      <c r="AL65" s="199"/>
      <c r="AM65" s="199"/>
      <c r="AN65" s="200"/>
      <c r="AO65" s="13"/>
      <c r="AP65" s="198"/>
      <c r="AQ65" s="199"/>
      <c r="AR65" s="199"/>
      <c r="AS65" s="199"/>
      <c r="AT65" s="199"/>
      <c r="AU65" s="199"/>
      <c r="AV65" s="200"/>
      <c r="AW65" s="13"/>
      <c r="AX65" s="95"/>
      <c r="AY65" s="27">
        <f>AZ65+BA65</f>
        <v>0</v>
      </c>
      <c r="AZ65" s="95"/>
      <c r="BA65" s="95"/>
      <c r="BB65" s="27">
        <f>BC65+BD65</f>
        <v>0</v>
      </c>
      <c r="BC65" s="95"/>
      <c r="BD65" s="95"/>
      <c r="BE65" s="13"/>
      <c r="BF65" s="13"/>
      <c r="BG65" s="116">
        <f t="shared" si="1289"/>
        <v>0</v>
      </c>
      <c r="BH65" s="116">
        <f t="shared" si="1290"/>
        <v>0</v>
      </c>
      <c r="BI65" s="116">
        <f t="shared" si="1291"/>
        <v>0</v>
      </c>
      <c r="BJ65" s="116">
        <f t="shared" si="1292"/>
        <v>0</v>
      </c>
      <c r="BK65" s="116">
        <f t="shared" si="1293"/>
        <v>0</v>
      </c>
      <c r="BL65" s="13"/>
      <c r="BM65" s="116">
        <f t="shared" si="1294"/>
        <v>0</v>
      </c>
      <c r="BN65" s="116">
        <f t="shared" si="1295"/>
        <v>0</v>
      </c>
      <c r="BO65" s="116">
        <f t="shared" si="1296"/>
        <v>0</v>
      </c>
      <c r="BP65" s="116">
        <f t="shared" si="1297"/>
        <v>0</v>
      </c>
      <c r="BQ65" s="116">
        <f t="shared" si="1298"/>
        <v>0</v>
      </c>
      <c r="BR65" s="13"/>
      <c r="BS65" s="95"/>
      <c r="BT65" s="27">
        <f>BU65+BV65</f>
        <v>0</v>
      </c>
      <c r="BU65" s="95"/>
      <c r="BV65" s="95"/>
      <c r="BW65" s="27">
        <f>BX65+BY65</f>
        <v>0</v>
      </c>
      <c r="BX65" s="95"/>
      <c r="BY65" s="95"/>
      <c r="BZ65" s="13"/>
      <c r="CA65" s="95"/>
      <c r="CB65" s="27">
        <f>CC65+CD65</f>
        <v>0</v>
      </c>
      <c r="CC65" s="95"/>
      <c r="CD65" s="95"/>
      <c r="CE65" s="27">
        <f>CF65+CG65</f>
        <v>0</v>
      </c>
      <c r="CF65" s="95"/>
      <c r="CG65" s="95"/>
      <c r="CH65" s="13"/>
      <c r="CI65" s="95"/>
      <c r="CJ65" s="27">
        <f>CK65+CL65</f>
        <v>0</v>
      </c>
      <c r="CK65" s="95"/>
      <c r="CL65" s="95"/>
      <c r="CM65" s="27">
        <f>CN65+CO65</f>
        <v>0</v>
      </c>
      <c r="CN65" s="95"/>
      <c r="CO65" s="95"/>
      <c r="CP65" s="13"/>
      <c r="CQ65" s="95"/>
      <c r="CR65" s="27">
        <f>CS65+CT65</f>
        <v>0</v>
      </c>
      <c r="CS65" s="95"/>
      <c r="CT65" s="95"/>
      <c r="CU65" s="27">
        <f>CV65+CW65</f>
        <v>0</v>
      </c>
      <c r="CV65" s="95"/>
      <c r="CW65" s="95"/>
      <c r="CX65" s="13"/>
      <c r="CY65" s="95"/>
      <c r="CZ65" s="27">
        <f>DA65+DB65</f>
        <v>0</v>
      </c>
      <c r="DA65" s="95"/>
      <c r="DB65" s="95"/>
      <c r="DC65" s="27">
        <f>DD65+DE65</f>
        <v>0</v>
      </c>
      <c r="DD65" s="95"/>
      <c r="DE65" s="95"/>
      <c r="DF65" s="13"/>
      <c r="DG65" s="13"/>
      <c r="DH65" s="116">
        <f t="shared" si="1299"/>
        <v>0</v>
      </c>
      <c r="DI65" s="116">
        <f t="shared" si="1300"/>
        <v>0</v>
      </c>
      <c r="DJ65" s="116">
        <f t="shared" si="1301"/>
        <v>0</v>
      </c>
      <c r="DK65" s="116">
        <f t="shared" si="1302"/>
        <v>0</v>
      </c>
      <c r="DL65" s="116">
        <f t="shared" si="1303"/>
        <v>0</v>
      </c>
      <c r="DM65" s="13"/>
      <c r="DN65" s="116">
        <f t="shared" si="1304"/>
        <v>0</v>
      </c>
      <c r="DO65" s="116">
        <f t="shared" si="1305"/>
        <v>0</v>
      </c>
      <c r="DP65" s="116">
        <f t="shared" si="1306"/>
        <v>0</v>
      </c>
      <c r="DQ65" s="116">
        <f t="shared" si="1307"/>
        <v>0</v>
      </c>
      <c r="DR65" s="116">
        <f t="shared" si="1308"/>
        <v>0</v>
      </c>
      <c r="DS65" s="13"/>
      <c r="DT65" s="95"/>
      <c r="DU65" s="27">
        <f>DV65+DW65</f>
        <v>0</v>
      </c>
      <c r="DV65" s="95"/>
      <c r="DW65" s="95"/>
      <c r="DX65" s="27">
        <f>DY65+DZ65</f>
        <v>0</v>
      </c>
      <c r="DY65" s="95"/>
      <c r="DZ65" s="95"/>
      <c r="EA65" s="13"/>
      <c r="EB65" s="95"/>
      <c r="EC65" s="27">
        <f>ED65+EE65</f>
        <v>0</v>
      </c>
      <c r="ED65" s="95"/>
      <c r="EE65" s="95"/>
      <c r="EF65" s="27">
        <f>EG65+EH65</f>
        <v>0</v>
      </c>
      <c r="EG65" s="95"/>
      <c r="EH65" s="95"/>
      <c r="EI65" s="13"/>
      <c r="EJ65" s="95"/>
      <c r="EK65" s="27">
        <f>EL65+EM65</f>
        <v>0</v>
      </c>
      <c r="EL65" s="95"/>
      <c r="EM65" s="95"/>
      <c r="EN65" s="27">
        <f>EO65+EP65</f>
        <v>0</v>
      </c>
      <c r="EO65" s="95"/>
      <c r="EP65" s="95"/>
      <c r="EQ65" s="13"/>
      <c r="ER65" s="95"/>
      <c r="ES65" s="27">
        <f>ET65+EU65</f>
        <v>0</v>
      </c>
      <c r="ET65" s="95"/>
      <c r="EU65" s="95"/>
      <c r="EV65" s="27">
        <f>EW65+EX65</f>
        <v>0</v>
      </c>
      <c r="EW65" s="95"/>
      <c r="EX65" s="95"/>
      <c r="EY65" s="13"/>
      <c r="EZ65" s="95"/>
      <c r="FA65" s="27">
        <f>FB65+FC65</f>
        <v>0</v>
      </c>
      <c r="FB65" s="95"/>
      <c r="FC65" s="95"/>
      <c r="FD65" s="27">
        <f>FE65+FF65</f>
        <v>0</v>
      </c>
      <c r="FE65" s="95"/>
      <c r="FF65" s="95"/>
      <c r="FG65" s="13"/>
      <c r="FH65" s="13"/>
      <c r="FI65" s="116">
        <f t="shared" si="1309"/>
        <v>0</v>
      </c>
      <c r="FJ65" s="116">
        <f t="shared" si="1310"/>
        <v>0</v>
      </c>
      <c r="FK65" s="116">
        <f t="shared" si="1311"/>
        <v>0</v>
      </c>
      <c r="FL65" s="116">
        <f t="shared" si="1312"/>
        <v>0</v>
      </c>
      <c r="FM65" s="116">
        <f t="shared" si="1313"/>
        <v>0</v>
      </c>
      <c r="FN65" s="13"/>
      <c r="FO65" s="116">
        <f t="shared" si="1314"/>
        <v>0</v>
      </c>
      <c r="FP65" s="116">
        <f t="shared" si="1315"/>
        <v>0</v>
      </c>
      <c r="FQ65" s="116">
        <f t="shared" si="1316"/>
        <v>0</v>
      </c>
      <c r="FR65" s="116">
        <f t="shared" si="1317"/>
        <v>0</v>
      </c>
      <c r="FS65" s="116">
        <f t="shared" si="1318"/>
        <v>0</v>
      </c>
      <c r="FT65" s="13"/>
      <c r="FU65" s="95"/>
      <c r="FV65" s="27">
        <f>FW65+FX65</f>
        <v>0</v>
      </c>
      <c r="FW65" s="95"/>
      <c r="FX65" s="95"/>
      <c r="FY65" s="27">
        <f>FZ65+GA65</f>
        <v>0</v>
      </c>
      <c r="FZ65" s="95"/>
      <c r="GA65" s="95"/>
      <c r="GB65" s="13"/>
      <c r="GC65" s="95"/>
      <c r="GD65" s="27">
        <f>GE65+GF65</f>
        <v>0</v>
      </c>
      <c r="GE65" s="95"/>
      <c r="GF65" s="95"/>
      <c r="GG65" s="27">
        <f>GH65+GI65</f>
        <v>0</v>
      </c>
      <c r="GH65" s="95"/>
      <c r="GI65" s="95"/>
      <c r="GJ65" s="13"/>
      <c r="GK65" s="95"/>
      <c r="GL65" s="27">
        <f>GM65+GN65</f>
        <v>0</v>
      </c>
      <c r="GM65" s="95"/>
      <c r="GN65" s="95"/>
      <c r="GO65" s="27">
        <f>GP65+GQ65</f>
        <v>0</v>
      </c>
      <c r="GP65" s="95"/>
      <c r="GQ65" s="95"/>
      <c r="GR65" s="13"/>
      <c r="GS65" s="95"/>
      <c r="GT65" s="27">
        <f>GU65+GV65</f>
        <v>0</v>
      </c>
      <c r="GU65" s="95"/>
      <c r="GV65" s="95"/>
      <c r="GW65" s="27">
        <f>GX65+GY65</f>
        <v>0</v>
      </c>
      <c r="GX65" s="95"/>
      <c r="GY65" s="95"/>
      <c r="GZ65" s="13"/>
      <c r="HA65" s="95"/>
      <c r="HB65" s="27">
        <f>HC65+HD65</f>
        <v>0</v>
      </c>
      <c r="HC65" s="95"/>
      <c r="HD65" s="95"/>
      <c r="HE65" s="27">
        <f>HF65+HG65</f>
        <v>0</v>
      </c>
      <c r="HF65" s="95"/>
      <c r="HG65" s="95"/>
      <c r="HH65" s="13"/>
      <c r="HI65" s="13"/>
      <c r="HJ65" s="116">
        <f t="shared" si="1319"/>
        <v>0</v>
      </c>
      <c r="HK65" s="116">
        <f t="shared" si="1320"/>
        <v>0</v>
      </c>
      <c r="HL65" s="116">
        <f t="shared" si="1321"/>
        <v>0</v>
      </c>
      <c r="HM65" s="116">
        <f t="shared" si="1322"/>
        <v>0</v>
      </c>
      <c r="HN65" s="116">
        <f t="shared" si="1323"/>
        <v>0</v>
      </c>
      <c r="HO65" s="13"/>
      <c r="HP65" s="116">
        <f t="shared" si="1324"/>
        <v>0</v>
      </c>
      <c r="HQ65" s="116">
        <f t="shared" si="1325"/>
        <v>0</v>
      </c>
      <c r="HR65" s="116">
        <f t="shared" si="1326"/>
        <v>0</v>
      </c>
      <c r="HS65" s="116">
        <f t="shared" si="1327"/>
        <v>0</v>
      </c>
      <c r="HT65" s="116">
        <f t="shared" si="1328"/>
        <v>0</v>
      </c>
      <c r="HU65" s="13"/>
      <c r="HV65" s="95"/>
      <c r="HW65" s="27">
        <f>HX65+HY65</f>
        <v>0</v>
      </c>
      <c r="HX65" s="95"/>
      <c r="HY65" s="95"/>
      <c r="HZ65" s="27">
        <f>IA65+IB65</f>
        <v>0</v>
      </c>
      <c r="IA65" s="95"/>
      <c r="IB65" s="95"/>
      <c r="IC65" s="13"/>
      <c r="ID65" s="95"/>
      <c r="IE65" s="27">
        <f>IF65+IG65</f>
        <v>0</v>
      </c>
      <c r="IF65" s="95"/>
      <c r="IG65" s="95"/>
      <c r="IH65" s="27">
        <f>II65+IJ65</f>
        <v>0</v>
      </c>
      <c r="II65" s="95"/>
      <c r="IJ65" s="95"/>
      <c r="IK65" s="13"/>
      <c r="IL65" s="95"/>
      <c r="IM65" s="27">
        <f>IN65+IO65</f>
        <v>0</v>
      </c>
      <c r="IN65" s="95"/>
      <c r="IO65" s="95"/>
      <c r="IP65" s="27">
        <f>IQ65+IR65</f>
        <v>0</v>
      </c>
      <c r="IQ65" s="95"/>
      <c r="IR65" s="95"/>
      <c r="IS65" s="13"/>
      <c r="IT65" s="95"/>
      <c r="IU65" s="27">
        <f>IV65+IW65</f>
        <v>0</v>
      </c>
      <c r="IV65" s="95"/>
      <c r="IW65" s="95"/>
      <c r="IX65" s="27">
        <f>IY65+IZ65</f>
        <v>0</v>
      </c>
      <c r="IY65" s="95"/>
      <c r="IZ65" s="95"/>
      <c r="JA65" s="13"/>
      <c r="JB65" s="95"/>
      <c r="JC65" s="27">
        <f>JD65+JE65</f>
        <v>0</v>
      </c>
      <c r="JD65" s="95"/>
      <c r="JE65" s="95"/>
      <c r="JF65" s="27">
        <f>JG65+JH65</f>
        <v>0</v>
      </c>
      <c r="JG65" s="95"/>
      <c r="JH65" s="95"/>
      <c r="JI65" s="13"/>
      <c r="JJ65" s="13"/>
      <c r="JK65" s="116">
        <f t="shared" si="1329"/>
        <v>0</v>
      </c>
      <c r="JL65" s="116">
        <f t="shared" si="1330"/>
        <v>0</v>
      </c>
      <c r="JM65" s="116">
        <f t="shared" si="1331"/>
        <v>0</v>
      </c>
      <c r="JN65" s="116">
        <f t="shared" si="1332"/>
        <v>0</v>
      </c>
      <c r="JO65" s="116">
        <f t="shared" si="1333"/>
        <v>0</v>
      </c>
      <c r="JP65" s="13"/>
      <c r="JQ65" s="116">
        <f t="shared" si="1334"/>
        <v>0</v>
      </c>
      <c r="JR65" s="116">
        <f t="shared" si="1335"/>
        <v>0</v>
      </c>
      <c r="JS65" s="116">
        <f t="shared" si="1336"/>
        <v>0</v>
      </c>
      <c r="JT65" s="116">
        <f t="shared" si="1337"/>
        <v>0</v>
      </c>
      <c r="JU65" s="116">
        <f t="shared" si="1338"/>
        <v>0</v>
      </c>
      <c r="JV65" s="13"/>
      <c r="JW65" s="95"/>
      <c r="JX65" s="27">
        <f>JY65+JZ65</f>
        <v>0</v>
      </c>
      <c r="JY65" s="95"/>
      <c r="JZ65" s="95"/>
      <c r="KA65" s="27">
        <f>KB65+KC65</f>
        <v>0</v>
      </c>
      <c r="KB65" s="95"/>
      <c r="KC65" s="95"/>
      <c r="KD65" s="13"/>
      <c r="KE65" s="95"/>
      <c r="KF65" s="27">
        <f>KG65+KH65</f>
        <v>0</v>
      </c>
      <c r="KG65" s="95"/>
      <c r="KH65" s="95"/>
      <c r="KI65" s="27">
        <f>KJ65+KK65</f>
        <v>0</v>
      </c>
      <c r="KJ65" s="95"/>
      <c r="KK65" s="95"/>
      <c r="KL65" s="13"/>
      <c r="KM65" s="95"/>
      <c r="KN65" s="27">
        <f>KO65+KP65</f>
        <v>0</v>
      </c>
      <c r="KO65" s="95"/>
      <c r="KP65" s="95"/>
      <c r="KQ65" s="27">
        <f>KR65+KS65</f>
        <v>0</v>
      </c>
      <c r="KR65" s="95"/>
      <c r="KS65" s="95"/>
      <c r="KT65" s="13"/>
      <c r="KU65" s="95"/>
      <c r="KV65" s="27">
        <f>KW65+KX65</f>
        <v>0</v>
      </c>
      <c r="KW65" s="95"/>
      <c r="KX65" s="95"/>
      <c r="KY65" s="27">
        <f>KZ65+LA65</f>
        <v>0</v>
      </c>
      <c r="KZ65" s="95"/>
      <c r="LA65" s="95"/>
      <c r="LB65" s="13"/>
      <c r="LC65" s="95"/>
      <c r="LD65" s="27">
        <f>LE65+LF65</f>
        <v>0</v>
      </c>
      <c r="LE65" s="95"/>
      <c r="LF65" s="95"/>
      <c r="LG65" s="27">
        <f>LH65+LI65</f>
        <v>0</v>
      </c>
      <c r="LH65" s="95"/>
      <c r="LI65" s="95"/>
      <c r="LJ65" s="13"/>
      <c r="LK65" s="13"/>
      <c r="LL65" s="116">
        <f t="shared" si="1339"/>
        <v>0</v>
      </c>
      <c r="LM65" s="116">
        <f t="shared" si="1340"/>
        <v>0</v>
      </c>
      <c r="LN65" s="116">
        <f t="shared" si="1341"/>
        <v>0</v>
      </c>
      <c r="LO65" s="116">
        <f t="shared" si="1342"/>
        <v>0</v>
      </c>
      <c r="LP65" s="116">
        <f t="shared" si="1343"/>
        <v>0</v>
      </c>
      <c r="LQ65" s="13"/>
      <c r="LR65" s="116">
        <f t="shared" si="1344"/>
        <v>0</v>
      </c>
      <c r="LS65" s="116">
        <f t="shared" si="1345"/>
        <v>0</v>
      </c>
      <c r="LT65" s="116">
        <f t="shared" si="1346"/>
        <v>0</v>
      </c>
      <c r="LU65" s="116">
        <f t="shared" si="1347"/>
        <v>0</v>
      </c>
      <c r="LV65" s="116">
        <f t="shared" si="1348"/>
        <v>0</v>
      </c>
      <c r="LW65" s="13"/>
      <c r="LX65" s="95"/>
      <c r="LY65" s="27">
        <f>LZ65+MA65</f>
        <v>0</v>
      </c>
      <c r="LZ65" s="95"/>
      <c r="MA65" s="95"/>
      <c r="MB65" s="27">
        <f>MC65+MD65</f>
        <v>0</v>
      </c>
      <c r="MC65" s="95"/>
      <c r="MD65" s="95"/>
      <c r="ME65" s="13"/>
      <c r="MF65" s="95"/>
      <c r="MG65" s="27">
        <f>MH65+MI65</f>
        <v>0</v>
      </c>
      <c r="MH65" s="95"/>
      <c r="MI65" s="95"/>
      <c r="MJ65" s="27">
        <f>MK65+ML65</f>
        <v>0</v>
      </c>
      <c r="MK65" s="95"/>
      <c r="ML65" s="95"/>
      <c r="MM65" s="13"/>
      <c r="MN65" s="95"/>
      <c r="MO65" s="27">
        <f>MP65+MQ65</f>
        <v>0</v>
      </c>
      <c r="MP65" s="95"/>
      <c r="MQ65" s="95"/>
      <c r="MR65" s="27">
        <f>MS65+MT65</f>
        <v>0</v>
      </c>
      <c r="MS65" s="95"/>
      <c r="MT65" s="95"/>
      <c r="MU65" s="13"/>
      <c r="MV65" s="95"/>
      <c r="MW65" s="27">
        <f>MX65+MY65</f>
        <v>0</v>
      </c>
      <c r="MX65" s="95"/>
      <c r="MY65" s="95"/>
      <c r="MZ65" s="27">
        <f>NA65+NB65</f>
        <v>0</v>
      </c>
      <c r="NA65" s="95"/>
      <c r="NB65" s="95"/>
      <c r="NC65" s="13"/>
      <c r="ND65" s="95"/>
      <c r="NE65" s="27">
        <f>NF65+NG65</f>
        <v>0</v>
      </c>
      <c r="NF65" s="95"/>
      <c r="NG65" s="95"/>
      <c r="NH65" s="27">
        <f>NI65+NJ65</f>
        <v>0</v>
      </c>
      <c r="NI65" s="95"/>
      <c r="NJ65" s="95"/>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row>
    <row r="66" spans="1:420" ht="20.399999999999999" x14ac:dyDescent="0.3">
      <c r="A66" s="13"/>
      <c r="B66" s="149" t="s">
        <v>1239</v>
      </c>
      <c r="C66" s="151" t="s">
        <v>1299</v>
      </c>
      <c r="D66" s="180"/>
      <c r="E66" s="13"/>
      <c r="F66" s="198"/>
      <c r="G66" s="199"/>
      <c r="H66" s="199"/>
      <c r="I66" s="200"/>
      <c r="J66" s="116">
        <f t="shared" si="1287"/>
        <v>0</v>
      </c>
      <c r="K66" s="13"/>
      <c r="L66" s="198"/>
      <c r="M66" s="199"/>
      <c r="N66" s="199"/>
      <c r="O66" s="200"/>
      <c r="P66" s="116">
        <f t="shared" si="1288"/>
        <v>0</v>
      </c>
      <c r="Q66" s="13"/>
      <c r="R66" s="198"/>
      <c r="S66" s="199"/>
      <c r="T66" s="199"/>
      <c r="U66" s="199"/>
      <c r="V66" s="199"/>
      <c r="W66" s="199"/>
      <c r="X66" s="200"/>
      <c r="Y66" s="13"/>
      <c r="Z66" s="198"/>
      <c r="AA66" s="199"/>
      <c r="AB66" s="199"/>
      <c r="AC66" s="199"/>
      <c r="AD66" s="199"/>
      <c r="AE66" s="199"/>
      <c r="AF66" s="200"/>
      <c r="AG66" s="13"/>
      <c r="AH66" s="198"/>
      <c r="AI66" s="199"/>
      <c r="AJ66" s="199"/>
      <c r="AK66" s="199"/>
      <c r="AL66" s="199"/>
      <c r="AM66" s="199"/>
      <c r="AN66" s="200"/>
      <c r="AO66" s="13"/>
      <c r="AP66" s="198"/>
      <c r="AQ66" s="199"/>
      <c r="AR66" s="199"/>
      <c r="AS66" s="199"/>
      <c r="AT66" s="199"/>
      <c r="AU66" s="199"/>
      <c r="AV66" s="200"/>
      <c r="AW66" s="13"/>
      <c r="AX66" s="95"/>
      <c r="AY66" s="27"/>
      <c r="AZ66" s="191"/>
      <c r="BA66" s="191"/>
      <c r="BB66" s="191"/>
      <c r="BC66" s="191"/>
      <c r="BD66" s="194"/>
      <c r="BE66" s="13"/>
      <c r="BF66" s="13"/>
      <c r="BG66" s="116">
        <f t="shared" si="1289"/>
        <v>0</v>
      </c>
      <c r="BH66" s="116">
        <f t="shared" si="1290"/>
        <v>0</v>
      </c>
      <c r="BI66" s="116">
        <f t="shared" si="1291"/>
        <v>0</v>
      </c>
      <c r="BJ66" s="116">
        <f t="shared" si="1292"/>
        <v>0</v>
      </c>
      <c r="BK66" s="116">
        <f t="shared" si="1293"/>
        <v>0</v>
      </c>
      <c r="BL66" s="13"/>
      <c r="BM66" s="116">
        <f t="shared" si="1294"/>
        <v>0</v>
      </c>
      <c r="BN66" s="116">
        <f t="shared" si="1295"/>
        <v>0</v>
      </c>
      <c r="BO66" s="116">
        <f t="shared" si="1296"/>
        <v>0</v>
      </c>
      <c r="BP66" s="116">
        <f t="shared" si="1297"/>
        <v>0</v>
      </c>
      <c r="BQ66" s="116">
        <f t="shared" si="1298"/>
        <v>0</v>
      </c>
      <c r="BR66" s="13"/>
      <c r="BS66" s="95"/>
      <c r="BT66" s="27"/>
      <c r="BU66" s="191"/>
      <c r="BV66" s="191"/>
      <c r="BW66" s="191"/>
      <c r="BX66" s="191"/>
      <c r="BY66" s="194"/>
      <c r="BZ66" s="13"/>
      <c r="CA66" s="95"/>
      <c r="CB66" s="27"/>
      <c r="CC66" s="191"/>
      <c r="CD66" s="191"/>
      <c r="CE66" s="191"/>
      <c r="CF66" s="191"/>
      <c r="CG66" s="194"/>
      <c r="CH66" s="13"/>
      <c r="CI66" s="95"/>
      <c r="CJ66" s="27"/>
      <c r="CK66" s="191"/>
      <c r="CL66" s="191"/>
      <c r="CM66" s="191"/>
      <c r="CN66" s="191"/>
      <c r="CO66" s="194"/>
      <c r="CP66" s="13"/>
      <c r="CQ66" s="95"/>
      <c r="CR66" s="27"/>
      <c r="CS66" s="191"/>
      <c r="CT66" s="191"/>
      <c r="CU66" s="191"/>
      <c r="CV66" s="191"/>
      <c r="CW66" s="194"/>
      <c r="CX66" s="13"/>
      <c r="CY66" s="95"/>
      <c r="CZ66" s="27"/>
      <c r="DA66" s="191"/>
      <c r="DB66" s="191"/>
      <c r="DC66" s="191"/>
      <c r="DD66" s="191"/>
      <c r="DE66" s="194"/>
      <c r="DF66" s="13"/>
      <c r="DG66" s="13"/>
      <c r="DH66" s="116">
        <f t="shared" si="1299"/>
        <v>0</v>
      </c>
      <c r="DI66" s="116">
        <f t="shared" si="1300"/>
        <v>0</v>
      </c>
      <c r="DJ66" s="116">
        <f t="shared" si="1301"/>
        <v>0</v>
      </c>
      <c r="DK66" s="116">
        <f t="shared" si="1302"/>
        <v>0</v>
      </c>
      <c r="DL66" s="116">
        <f t="shared" si="1303"/>
        <v>0</v>
      </c>
      <c r="DM66" s="13"/>
      <c r="DN66" s="116">
        <f t="shared" si="1304"/>
        <v>0</v>
      </c>
      <c r="DO66" s="116">
        <f t="shared" si="1305"/>
        <v>0</v>
      </c>
      <c r="DP66" s="116">
        <f t="shared" si="1306"/>
        <v>0</v>
      </c>
      <c r="DQ66" s="116">
        <f t="shared" si="1307"/>
        <v>0</v>
      </c>
      <c r="DR66" s="116">
        <f t="shared" si="1308"/>
        <v>0</v>
      </c>
      <c r="DS66" s="13"/>
      <c r="DT66" s="95"/>
      <c r="DU66" s="27"/>
      <c r="DV66" s="191"/>
      <c r="DW66" s="191"/>
      <c r="DX66" s="191"/>
      <c r="DY66" s="191"/>
      <c r="DZ66" s="194"/>
      <c r="EA66" s="13"/>
      <c r="EB66" s="95"/>
      <c r="EC66" s="27"/>
      <c r="ED66" s="191"/>
      <c r="EE66" s="191"/>
      <c r="EF66" s="191"/>
      <c r="EG66" s="191"/>
      <c r="EH66" s="194"/>
      <c r="EI66" s="13"/>
      <c r="EJ66" s="95"/>
      <c r="EK66" s="27"/>
      <c r="EL66" s="191"/>
      <c r="EM66" s="191"/>
      <c r="EN66" s="191"/>
      <c r="EO66" s="191"/>
      <c r="EP66" s="194"/>
      <c r="EQ66" s="13"/>
      <c r="ER66" s="95"/>
      <c r="ES66" s="27"/>
      <c r="ET66" s="191"/>
      <c r="EU66" s="191"/>
      <c r="EV66" s="191"/>
      <c r="EW66" s="191"/>
      <c r="EX66" s="194"/>
      <c r="EY66" s="13"/>
      <c r="EZ66" s="95"/>
      <c r="FA66" s="27"/>
      <c r="FB66" s="191"/>
      <c r="FC66" s="191"/>
      <c r="FD66" s="191"/>
      <c r="FE66" s="191"/>
      <c r="FF66" s="194"/>
      <c r="FG66" s="13"/>
      <c r="FH66" s="13"/>
      <c r="FI66" s="116">
        <f t="shared" si="1309"/>
        <v>0</v>
      </c>
      <c r="FJ66" s="116">
        <f t="shared" si="1310"/>
        <v>0</v>
      </c>
      <c r="FK66" s="116">
        <f t="shared" si="1311"/>
        <v>0</v>
      </c>
      <c r="FL66" s="116">
        <f t="shared" si="1312"/>
        <v>0</v>
      </c>
      <c r="FM66" s="116">
        <f t="shared" si="1313"/>
        <v>0</v>
      </c>
      <c r="FN66" s="13"/>
      <c r="FO66" s="116">
        <f t="shared" si="1314"/>
        <v>0</v>
      </c>
      <c r="FP66" s="116">
        <f t="shared" si="1315"/>
        <v>0</v>
      </c>
      <c r="FQ66" s="116">
        <f t="shared" si="1316"/>
        <v>0</v>
      </c>
      <c r="FR66" s="116">
        <f t="shared" si="1317"/>
        <v>0</v>
      </c>
      <c r="FS66" s="116">
        <f t="shared" si="1318"/>
        <v>0</v>
      </c>
      <c r="FT66" s="13"/>
      <c r="FU66" s="95"/>
      <c r="FV66" s="27"/>
      <c r="FW66" s="191"/>
      <c r="FX66" s="191"/>
      <c r="FY66" s="191"/>
      <c r="FZ66" s="191"/>
      <c r="GA66" s="194"/>
      <c r="GB66" s="13"/>
      <c r="GC66" s="95"/>
      <c r="GD66" s="27"/>
      <c r="GE66" s="191"/>
      <c r="GF66" s="191"/>
      <c r="GG66" s="191"/>
      <c r="GH66" s="191"/>
      <c r="GI66" s="194"/>
      <c r="GJ66" s="13"/>
      <c r="GK66" s="95"/>
      <c r="GL66" s="27"/>
      <c r="GM66" s="191"/>
      <c r="GN66" s="191"/>
      <c r="GO66" s="191"/>
      <c r="GP66" s="191"/>
      <c r="GQ66" s="194"/>
      <c r="GR66" s="13"/>
      <c r="GS66" s="95"/>
      <c r="GT66" s="27"/>
      <c r="GU66" s="191"/>
      <c r="GV66" s="191"/>
      <c r="GW66" s="191"/>
      <c r="GX66" s="191"/>
      <c r="GY66" s="194"/>
      <c r="GZ66" s="13"/>
      <c r="HA66" s="95"/>
      <c r="HB66" s="27"/>
      <c r="HC66" s="191"/>
      <c r="HD66" s="191"/>
      <c r="HE66" s="191"/>
      <c r="HF66" s="191"/>
      <c r="HG66" s="194"/>
      <c r="HH66" s="13"/>
      <c r="HI66" s="13"/>
      <c r="HJ66" s="116">
        <f t="shared" si="1319"/>
        <v>0</v>
      </c>
      <c r="HK66" s="116">
        <f t="shared" si="1320"/>
        <v>0</v>
      </c>
      <c r="HL66" s="116">
        <f t="shared" si="1321"/>
        <v>0</v>
      </c>
      <c r="HM66" s="116">
        <f t="shared" si="1322"/>
        <v>0</v>
      </c>
      <c r="HN66" s="116">
        <f t="shared" si="1323"/>
        <v>0</v>
      </c>
      <c r="HO66" s="13"/>
      <c r="HP66" s="116">
        <f t="shared" si="1324"/>
        <v>0</v>
      </c>
      <c r="HQ66" s="116">
        <f t="shared" si="1325"/>
        <v>0</v>
      </c>
      <c r="HR66" s="116">
        <f t="shared" si="1326"/>
        <v>0</v>
      </c>
      <c r="HS66" s="116">
        <f t="shared" si="1327"/>
        <v>0</v>
      </c>
      <c r="HT66" s="116">
        <f t="shared" si="1328"/>
        <v>0</v>
      </c>
      <c r="HU66" s="13"/>
      <c r="HV66" s="95"/>
      <c r="HW66" s="27"/>
      <c r="HX66" s="191"/>
      <c r="HY66" s="191"/>
      <c r="HZ66" s="191"/>
      <c r="IA66" s="191"/>
      <c r="IB66" s="194"/>
      <c r="IC66" s="13"/>
      <c r="ID66" s="95"/>
      <c r="IE66" s="27"/>
      <c r="IF66" s="191"/>
      <c r="IG66" s="191"/>
      <c r="IH66" s="191"/>
      <c r="II66" s="191"/>
      <c r="IJ66" s="194"/>
      <c r="IK66" s="13"/>
      <c r="IL66" s="95"/>
      <c r="IM66" s="27"/>
      <c r="IN66" s="191"/>
      <c r="IO66" s="191"/>
      <c r="IP66" s="191"/>
      <c r="IQ66" s="191"/>
      <c r="IR66" s="194"/>
      <c r="IS66" s="13"/>
      <c r="IT66" s="95"/>
      <c r="IU66" s="27"/>
      <c r="IV66" s="191"/>
      <c r="IW66" s="191"/>
      <c r="IX66" s="191"/>
      <c r="IY66" s="191"/>
      <c r="IZ66" s="194"/>
      <c r="JA66" s="13"/>
      <c r="JB66" s="95"/>
      <c r="JC66" s="27"/>
      <c r="JD66" s="191"/>
      <c r="JE66" s="191"/>
      <c r="JF66" s="191"/>
      <c r="JG66" s="191"/>
      <c r="JH66" s="194"/>
      <c r="JI66" s="13"/>
      <c r="JJ66" s="13"/>
      <c r="JK66" s="116">
        <f t="shared" si="1329"/>
        <v>0</v>
      </c>
      <c r="JL66" s="116">
        <f t="shared" si="1330"/>
        <v>0</v>
      </c>
      <c r="JM66" s="116">
        <f t="shared" si="1331"/>
        <v>0</v>
      </c>
      <c r="JN66" s="116">
        <f t="shared" si="1332"/>
        <v>0</v>
      </c>
      <c r="JO66" s="116">
        <f t="shared" si="1333"/>
        <v>0</v>
      </c>
      <c r="JP66" s="13"/>
      <c r="JQ66" s="116">
        <f t="shared" si="1334"/>
        <v>0</v>
      </c>
      <c r="JR66" s="116">
        <f t="shared" si="1335"/>
        <v>0</v>
      </c>
      <c r="JS66" s="116">
        <f t="shared" si="1336"/>
        <v>0</v>
      </c>
      <c r="JT66" s="116">
        <f t="shared" si="1337"/>
        <v>0</v>
      </c>
      <c r="JU66" s="116">
        <f t="shared" si="1338"/>
        <v>0</v>
      </c>
      <c r="JV66" s="13"/>
      <c r="JW66" s="95"/>
      <c r="JX66" s="27"/>
      <c r="JY66" s="191"/>
      <c r="JZ66" s="191"/>
      <c r="KA66" s="191"/>
      <c r="KB66" s="191"/>
      <c r="KC66" s="194"/>
      <c r="KD66" s="13"/>
      <c r="KE66" s="95"/>
      <c r="KF66" s="27"/>
      <c r="KG66" s="191"/>
      <c r="KH66" s="191"/>
      <c r="KI66" s="191"/>
      <c r="KJ66" s="191"/>
      <c r="KK66" s="194"/>
      <c r="KL66" s="13"/>
      <c r="KM66" s="95"/>
      <c r="KN66" s="27"/>
      <c r="KO66" s="191"/>
      <c r="KP66" s="191"/>
      <c r="KQ66" s="191"/>
      <c r="KR66" s="191"/>
      <c r="KS66" s="194"/>
      <c r="KT66" s="13"/>
      <c r="KU66" s="95"/>
      <c r="KV66" s="27"/>
      <c r="KW66" s="191"/>
      <c r="KX66" s="191"/>
      <c r="KY66" s="191"/>
      <c r="KZ66" s="191"/>
      <c r="LA66" s="194"/>
      <c r="LB66" s="13"/>
      <c r="LC66" s="95"/>
      <c r="LD66" s="27"/>
      <c r="LE66" s="191"/>
      <c r="LF66" s="191"/>
      <c r="LG66" s="191"/>
      <c r="LH66" s="191"/>
      <c r="LI66" s="194"/>
      <c r="LJ66" s="13"/>
      <c r="LK66" s="13"/>
      <c r="LL66" s="116">
        <f t="shared" si="1339"/>
        <v>0</v>
      </c>
      <c r="LM66" s="116">
        <f t="shared" si="1340"/>
        <v>0</v>
      </c>
      <c r="LN66" s="116">
        <f t="shared" si="1341"/>
        <v>0</v>
      </c>
      <c r="LO66" s="116">
        <f t="shared" si="1342"/>
        <v>0</v>
      </c>
      <c r="LP66" s="116">
        <f t="shared" si="1343"/>
        <v>0</v>
      </c>
      <c r="LQ66" s="13"/>
      <c r="LR66" s="116">
        <f t="shared" si="1344"/>
        <v>0</v>
      </c>
      <c r="LS66" s="116">
        <f t="shared" si="1345"/>
        <v>0</v>
      </c>
      <c r="LT66" s="116">
        <f t="shared" si="1346"/>
        <v>0</v>
      </c>
      <c r="LU66" s="116">
        <f t="shared" si="1347"/>
        <v>0</v>
      </c>
      <c r="LV66" s="116">
        <f t="shared" si="1348"/>
        <v>0</v>
      </c>
      <c r="LW66" s="13"/>
      <c r="LX66" s="95"/>
      <c r="LY66" s="27"/>
      <c r="LZ66" s="191"/>
      <c r="MA66" s="191"/>
      <c r="MB66" s="191"/>
      <c r="MC66" s="191"/>
      <c r="MD66" s="194"/>
      <c r="ME66" s="13"/>
      <c r="MF66" s="95"/>
      <c r="MG66" s="27"/>
      <c r="MH66" s="191"/>
      <c r="MI66" s="191"/>
      <c r="MJ66" s="191"/>
      <c r="MK66" s="191"/>
      <c r="ML66" s="194"/>
      <c r="MM66" s="13"/>
      <c r="MN66" s="95"/>
      <c r="MO66" s="27"/>
      <c r="MP66" s="191"/>
      <c r="MQ66" s="191"/>
      <c r="MR66" s="191"/>
      <c r="MS66" s="191"/>
      <c r="MT66" s="194"/>
      <c r="MU66" s="13"/>
      <c r="MV66" s="95"/>
      <c r="MW66" s="27"/>
      <c r="MX66" s="191"/>
      <c r="MY66" s="191"/>
      <c r="MZ66" s="191"/>
      <c r="NA66" s="191"/>
      <c r="NB66" s="194"/>
      <c r="NC66" s="13"/>
      <c r="ND66" s="95"/>
      <c r="NE66" s="27"/>
      <c r="NF66" s="191"/>
      <c r="NG66" s="191"/>
      <c r="NH66" s="191"/>
      <c r="NI66" s="191"/>
      <c r="NJ66" s="194"/>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row>
    <row r="67" spans="1:420" ht="20.399999999999999" x14ac:dyDescent="0.3">
      <c r="A67" s="13"/>
      <c r="B67" s="149" t="s">
        <v>1291</v>
      </c>
      <c r="C67" s="151" t="s">
        <v>1300</v>
      </c>
      <c r="D67" s="180"/>
      <c r="E67" s="13"/>
      <c r="F67" s="198"/>
      <c r="G67" s="199"/>
      <c r="H67" s="199"/>
      <c r="I67" s="200"/>
      <c r="J67" s="116">
        <f t="shared" si="1287"/>
        <v>0</v>
      </c>
      <c r="K67" s="13"/>
      <c r="L67" s="198"/>
      <c r="M67" s="199"/>
      <c r="N67" s="199"/>
      <c r="O67" s="200"/>
      <c r="P67" s="116">
        <f t="shared" si="1288"/>
        <v>0</v>
      </c>
      <c r="Q67" s="13"/>
      <c r="R67" s="198"/>
      <c r="S67" s="199"/>
      <c r="T67" s="199"/>
      <c r="U67" s="199"/>
      <c r="V67" s="199"/>
      <c r="W67" s="199"/>
      <c r="X67" s="200"/>
      <c r="Y67" s="13"/>
      <c r="Z67" s="198"/>
      <c r="AA67" s="199"/>
      <c r="AB67" s="199"/>
      <c r="AC67" s="199"/>
      <c r="AD67" s="199"/>
      <c r="AE67" s="199"/>
      <c r="AF67" s="200"/>
      <c r="AG67" s="13"/>
      <c r="AH67" s="198"/>
      <c r="AI67" s="199"/>
      <c r="AJ67" s="199"/>
      <c r="AK67" s="199"/>
      <c r="AL67" s="199"/>
      <c r="AM67" s="199"/>
      <c r="AN67" s="200"/>
      <c r="AO67" s="13"/>
      <c r="AP67" s="198"/>
      <c r="AQ67" s="199"/>
      <c r="AR67" s="199"/>
      <c r="AS67" s="199"/>
      <c r="AT67" s="199"/>
      <c r="AU67" s="199"/>
      <c r="AV67" s="200"/>
      <c r="AW67" s="13"/>
      <c r="AX67" s="95"/>
      <c r="AY67" s="27">
        <f>AZ67+BA67</f>
        <v>0</v>
      </c>
      <c r="AZ67" s="95"/>
      <c r="BA67" s="95"/>
      <c r="BB67" s="27">
        <f>BC67+BD67</f>
        <v>0</v>
      </c>
      <c r="BC67" s="95"/>
      <c r="BD67" s="95"/>
      <c r="BE67" s="13"/>
      <c r="BF67" s="13"/>
      <c r="BG67" s="116">
        <f t="shared" si="1289"/>
        <v>0</v>
      </c>
      <c r="BH67" s="116">
        <f t="shared" si="1290"/>
        <v>0</v>
      </c>
      <c r="BI67" s="116">
        <f t="shared" si="1291"/>
        <v>0</v>
      </c>
      <c r="BJ67" s="116">
        <f t="shared" si="1292"/>
        <v>0</v>
      </c>
      <c r="BK67" s="116">
        <f t="shared" si="1293"/>
        <v>0</v>
      </c>
      <c r="BL67" s="13"/>
      <c r="BM67" s="116">
        <f t="shared" si="1294"/>
        <v>0</v>
      </c>
      <c r="BN67" s="116">
        <f t="shared" si="1295"/>
        <v>0</v>
      </c>
      <c r="BO67" s="116">
        <f t="shared" si="1296"/>
        <v>0</v>
      </c>
      <c r="BP67" s="116">
        <f t="shared" si="1297"/>
        <v>0</v>
      </c>
      <c r="BQ67" s="116">
        <f t="shared" si="1298"/>
        <v>0</v>
      </c>
      <c r="BR67" s="13"/>
      <c r="BS67" s="95"/>
      <c r="BT67" s="27">
        <f>BU67+BV67</f>
        <v>0</v>
      </c>
      <c r="BU67" s="95"/>
      <c r="BV67" s="95"/>
      <c r="BW67" s="27">
        <f>BX67+BY67</f>
        <v>0</v>
      </c>
      <c r="BX67" s="95"/>
      <c r="BY67" s="95"/>
      <c r="BZ67" s="13"/>
      <c r="CA67" s="95"/>
      <c r="CB67" s="27">
        <f>CC67+CD67</f>
        <v>0</v>
      </c>
      <c r="CC67" s="95"/>
      <c r="CD67" s="95"/>
      <c r="CE67" s="27">
        <f>CF67+CG67</f>
        <v>0</v>
      </c>
      <c r="CF67" s="95"/>
      <c r="CG67" s="95"/>
      <c r="CH67" s="13"/>
      <c r="CI67" s="95"/>
      <c r="CJ67" s="27">
        <f>CK67+CL67</f>
        <v>0</v>
      </c>
      <c r="CK67" s="95"/>
      <c r="CL67" s="95"/>
      <c r="CM67" s="27">
        <f>CN67+CO67</f>
        <v>0</v>
      </c>
      <c r="CN67" s="95"/>
      <c r="CO67" s="95"/>
      <c r="CP67" s="13"/>
      <c r="CQ67" s="95"/>
      <c r="CR67" s="27">
        <f>CS67+CT67</f>
        <v>0</v>
      </c>
      <c r="CS67" s="95"/>
      <c r="CT67" s="95"/>
      <c r="CU67" s="27">
        <f>CV67+CW67</f>
        <v>0</v>
      </c>
      <c r="CV67" s="95"/>
      <c r="CW67" s="95"/>
      <c r="CX67" s="13"/>
      <c r="CY67" s="95"/>
      <c r="CZ67" s="27">
        <f>DA67+DB67</f>
        <v>0</v>
      </c>
      <c r="DA67" s="95"/>
      <c r="DB67" s="95"/>
      <c r="DC67" s="27">
        <f>DD67+DE67</f>
        <v>0</v>
      </c>
      <c r="DD67" s="95"/>
      <c r="DE67" s="95"/>
      <c r="DF67" s="13"/>
      <c r="DG67" s="13"/>
      <c r="DH67" s="116">
        <f t="shared" si="1299"/>
        <v>0</v>
      </c>
      <c r="DI67" s="116">
        <f t="shared" si="1300"/>
        <v>0</v>
      </c>
      <c r="DJ67" s="116">
        <f t="shared" si="1301"/>
        <v>0</v>
      </c>
      <c r="DK67" s="116">
        <f t="shared" si="1302"/>
        <v>0</v>
      </c>
      <c r="DL67" s="116">
        <f t="shared" si="1303"/>
        <v>0</v>
      </c>
      <c r="DM67" s="13"/>
      <c r="DN67" s="116">
        <f t="shared" si="1304"/>
        <v>0</v>
      </c>
      <c r="DO67" s="116">
        <f t="shared" si="1305"/>
        <v>0</v>
      </c>
      <c r="DP67" s="116">
        <f t="shared" si="1306"/>
        <v>0</v>
      </c>
      <c r="DQ67" s="116">
        <f t="shared" si="1307"/>
        <v>0</v>
      </c>
      <c r="DR67" s="116">
        <f t="shared" si="1308"/>
        <v>0</v>
      </c>
      <c r="DS67" s="13"/>
      <c r="DT67" s="95"/>
      <c r="DU67" s="27">
        <f>DV67+DW67</f>
        <v>0</v>
      </c>
      <c r="DV67" s="95"/>
      <c r="DW67" s="95"/>
      <c r="DX67" s="27">
        <f>DY67+DZ67</f>
        <v>0</v>
      </c>
      <c r="DY67" s="95"/>
      <c r="DZ67" s="95"/>
      <c r="EA67" s="13"/>
      <c r="EB67" s="95"/>
      <c r="EC67" s="27">
        <f>ED67+EE67</f>
        <v>0</v>
      </c>
      <c r="ED67" s="95"/>
      <c r="EE67" s="95"/>
      <c r="EF67" s="27">
        <f>EG67+EH67</f>
        <v>0</v>
      </c>
      <c r="EG67" s="95"/>
      <c r="EH67" s="95"/>
      <c r="EI67" s="13"/>
      <c r="EJ67" s="95"/>
      <c r="EK67" s="27">
        <f>EL67+EM67</f>
        <v>0</v>
      </c>
      <c r="EL67" s="95"/>
      <c r="EM67" s="95"/>
      <c r="EN67" s="27">
        <f>EO67+EP67</f>
        <v>0</v>
      </c>
      <c r="EO67" s="95"/>
      <c r="EP67" s="95"/>
      <c r="EQ67" s="13"/>
      <c r="ER67" s="95"/>
      <c r="ES67" s="27">
        <f>ET67+EU67</f>
        <v>0</v>
      </c>
      <c r="ET67" s="95"/>
      <c r="EU67" s="95"/>
      <c r="EV67" s="27">
        <f>EW67+EX67</f>
        <v>0</v>
      </c>
      <c r="EW67" s="95"/>
      <c r="EX67" s="95"/>
      <c r="EY67" s="13"/>
      <c r="EZ67" s="95"/>
      <c r="FA67" s="27">
        <f>FB67+FC67</f>
        <v>0</v>
      </c>
      <c r="FB67" s="95"/>
      <c r="FC67" s="95"/>
      <c r="FD67" s="27">
        <f>FE67+FF67</f>
        <v>0</v>
      </c>
      <c r="FE67" s="95"/>
      <c r="FF67" s="95"/>
      <c r="FG67" s="13"/>
      <c r="FH67" s="13"/>
      <c r="FI67" s="116">
        <f t="shared" si="1309"/>
        <v>0</v>
      </c>
      <c r="FJ67" s="116">
        <f t="shared" si="1310"/>
        <v>0</v>
      </c>
      <c r="FK67" s="116">
        <f t="shared" si="1311"/>
        <v>0</v>
      </c>
      <c r="FL67" s="116">
        <f t="shared" si="1312"/>
        <v>0</v>
      </c>
      <c r="FM67" s="116">
        <f t="shared" si="1313"/>
        <v>0</v>
      </c>
      <c r="FN67" s="13"/>
      <c r="FO67" s="116">
        <f t="shared" si="1314"/>
        <v>0</v>
      </c>
      <c r="FP67" s="116">
        <f t="shared" si="1315"/>
        <v>0</v>
      </c>
      <c r="FQ67" s="116">
        <f t="shared" si="1316"/>
        <v>0</v>
      </c>
      <c r="FR67" s="116">
        <f t="shared" si="1317"/>
        <v>0</v>
      </c>
      <c r="FS67" s="116">
        <f t="shared" si="1318"/>
        <v>0</v>
      </c>
      <c r="FT67" s="13"/>
      <c r="FU67" s="95"/>
      <c r="FV67" s="27">
        <f>FW67+FX67</f>
        <v>0</v>
      </c>
      <c r="FW67" s="95"/>
      <c r="FX67" s="95"/>
      <c r="FY67" s="27">
        <f>FZ67+GA67</f>
        <v>0</v>
      </c>
      <c r="FZ67" s="95"/>
      <c r="GA67" s="95"/>
      <c r="GB67" s="13"/>
      <c r="GC67" s="95"/>
      <c r="GD67" s="27">
        <f>GE67+GF67</f>
        <v>0</v>
      </c>
      <c r="GE67" s="95"/>
      <c r="GF67" s="95"/>
      <c r="GG67" s="27">
        <f>GH67+GI67</f>
        <v>0</v>
      </c>
      <c r="GH67" s="95"/>
      <c r="GI67" s="95"/>
      <c r="GJ67" s="13"/>
      <c r="GK67" s="95"/>
      <c r="GL67" s="27">
        <f>GM67+GN67</f>
        <v>0</v>
      </c>
      <c r="GM67" s="95"/>
      <c r="GN67" s="95"/>
      <c r="GO67" s="27">
        <f>GP67+GQ67</f>
        <v>0</v>
      </c>
      <c r="GP67" s="95"/>
      <c r="GQ67" s="95"/>
      <c r="GR67" s="13"/>
      <c r="GS67" s="95"/>
      <c r="GT67" s="27">
        <f>GU67+GV67</f>
        <v>0</v>
      </c>
      <c r="GU67" s="95"/>
      <c r="GV67" s="95"/>
      <c r="GW67" s="27">
        <f>GX67+GY67</f>
        <v>0</v>
      </c>
      <c r="GX67" s="95"/>
      <c r="GY67" s="95"/>
      <c r="GZ67" s="13"/>
      <c r="HA67" s="95"/>
      <c r="HB67" s="27">
        <f>HC67+HD67</f>
        <v>0</v>
      </c>
      <c r="HC67" s="95"/>
      <c r="HD67" s="95"/>
      <c r="HE67" s="27">
        <f>HF67+HG67</f>
        <v>0</v>
      </c>
      <c r="HF67" s="95"/>
      <c r="HG67" s="95"/>
      <c r="HH67" s="13"/>
      <c r="HI67" s="13"/>
      <c r="HJ67" s="116">
        <f t="shared" si="1319"/>
        <v>0</v>
      </c>
      <c r="HK67" s="116">
        <f t="shared" si="1320"/>
        <v>0</v>
      </c>
      <c r="HL67" s="116">
        <f t="shared" si="1321"/>
        <v>0</v>
      </c>
      <c r="HM67" s="116">
        <f t="shared" si="1322"/>
        <v>0</v>
      </c>
      <c r="HN67" s="116">
        <f t="shared" si="1323"/>
        <v>0</v>
      </c>
      <c r="HO67" s="13"/>
      <c r="HP67" s="116">
        <f t="shared" si="1324"/>
        <v>0</v>
      </c>
      <c r="HQ67" s="116">
        <f t="shared" si="1325"/>
        <v>0</v>
      </c>
      <c r="HR67" s="116">
        <f t="shared" si="1326"/>
        <v>0</v>
      </c>
      <c r="HS67" s="116">
        <f t="shared" si="1327"/>
        <v>0</v>
      </c>
      <c r="HT67" s="116">
        <f t="shared" si="1328"/>
        <v>0</v>
      </c>
      <c r="HU67" s="13"/>
      <c r="HV67" s="95"/>
      <c r="HW67" s="27">
        <f>HX67+HY67</f>
        <v>0</v>
      </c>
      <c r="HX67" s="95"/>
      <c r="HY67" s="95"/>
      <c r="HZ67" s="27">
        <f>IA67+IB67</f>
        <v>0</v>
      </c>
      <c r="IA67" s="95"/>
      <c r="IB67" s="95"/>
      <c r="IC67" s="13"/>
      <c r="ID67" s="95"/>
      <c r="IE67" s="27">
        <f>IF67+IG67</f>
        <v>0</v>
      </c>
      <c r="IF67" s="95"/>
      <c r="IG67" s="95"/>
      <c r="IH67" s="27">
        <f>II67+IJ67</f>
        <v>0</v>
      </c>
      <c r="II67" s="95"/>
      <c r="IJ67" s="95"/>
      <c r="IK67" s="13"/>
      <c r="IL67" s="95"/>
      <c r="IM67" s="27">
        <f>IN67+IO67</f>
        <v>0</v>
      </c>
      <c r="IN67" s="95"/>
      <c r="IO67" s="95"/>
      <c r="IP67" s="27">
        <f>IQ67+IR67</f>
        <v>0</v>
      </c>
      <c r="IQ67" s="95"/>
      <c r="IR67" s="95"/>
      <c r="IS67" s="13"/>
      <c r="IT67" s="95"/>
      <c r="IU67" s="27">
        <f>IV67+IW67</f>
        <v>0</v>
      </c>
      <c r="IV67" s="95"/>
      <c r="IW67" s="95"/>
      <c r="IX67" s="27">
        <f>IY67+IZ67</f>
        <v>0</v>
      </c>
      <c r="IY67" s="95"/>
      <c r="IZ67" s="95"/>
      <c r="JA67" s="13"/>
      <c r="JB67" s="95"/>
      <c r="JC67" s="27">
        <f>JD67+JE67</f>
        <v>0</v>
      </c>
      <c r="JD67" s="95"/>
      <c r="JE67" s="95"/>
      <c r="JF67" s="27">
        <f>JG67+JH67</f>
        <v>0</v>
      </c>
      <c r="JG67" s="95"/>
      <c r="JH67" s="95"/>
      <c r="JI67" s="13"/>
      <c r="JJ67" s="13"/>
      <c r="JK67" s="116">
        <f t="shared" si="1329"/>
        <v>0</v>
      </c>
      <c r="JL67" s="116">
        <f t="shared" si="1330"/>
        <v>0</v>
      </c>
      <c r="JM67" s="116">
        <f t="shared" si="1331"/>
        <v>0</v>
      </c>
      <c r="JN67" s="116">
        <f t="shared" si="1332"/>
        <v>0</v>
      </c>
      <c r="JO67" s="116">
        <f t="shared" si="1333"/>
        <v>0</v>
      </c>
      <c r="JP67" s="13"/>
      <c r="JQ67" s="116">
        <f t="shared" si="1334"/>
        <v>0</v>
      </c>
      <c r="JR67" s="116">
        <f t="shared" si="1335"/>
        <v>0</v>
      </c>
      <c r="JS67" s="116">
        <f t="shared" si="1336"/>
        <v>0</v>
      </c>
      <c r="JT67" s="116">
        <f t="shared" si="1337"/>
        <v>0</v>
      </c>
      <c r="JU67" s="116">
        <f t="shared" si="1338"/>
        <v>0</v>
      </c>
      <c r="JV67" s="13"/>
      <c r="JW67" s="95"/>
      <c r="JX67" s="27">
        <f>JY67+JZ67</f>
        <v>0</v>
      </c>
      <c r="JY67" s="95"/>
      <c r="JZ67" s="95"/>
      <c r="KA67" s="27">
        <f>KB67+KC67</f>
        <v>0</v>
      </c>
      <c r="KB67" s="95"/>
      <c r="KC67" s="95"/>
      <c r="KD67" s="13"/>
      <c r="KE67" s="95"/>
      <c r="KF67" s="27">
        <f>KG67+KH67</f>
        <v>0</v>
      </c>
      <c r="KG67" s="95"/>
      <c r="KH67" s="95"/>
      <c r="KI67" s="27">
        <f>KJ67+KK67</f>
        <v>0</v>
      </c>
      <c r="KJ67" s="95"/>
      <c r="KK67" s="95"/>
      <c r="KL67" s="13"/>
      <c r="KM67" s="95"/>
      <c r="KN67" s="27">
        <f>KO67+KP67</f>
        <v>0</v>
      </c>
      <c r="KO67" s="95"/>
      <c r="KP67" s="95"/>
      <c r="KQ67" s="27">
        <f>KR67+KS67</f>
        <v>0</v>
      </c>
      <c r="KR67" s="95"/>
      <c r="KS67" s="95"/>
      <c r="KT67" s="13"/>
      <c r="KU67" s="95"/>
      <c r="KV67" s="27">
        <f>KW67+KX67</f>
        <v>0</v>
      </c>
      <c r="KW67" s="95"/>
      <c r="KX67" s="95"/>
      <c r="KY67" s="27">
        <f>KZ67+LA67</f>
        <v>0</v>
      </c>
      <c r="KZ67" s="95"/>
      <c r="LA67" s="95"/>
      <c r="LB67" s="13"/>
      <c r="LC67" s="95"/>
      <c r="LD67" s="27">
        <f>LE67+LF67</f>
        <v>0</v>
      </c>
      <c r="LE67" s="95"/>
      <c r="LF67" s="95"/>
      <c r="LG67" s="27">
        <f>LH67+LI67</f>
        <v>0</v>
      </c>
      <c r="LH67" s="95"/>
      <c r="LI67" s="95"/>
      <c r="LJ67" s="13"/>
      <c r="LK67" s="13"/>
      <c r="LL67" s="116">
        <f t="shared" si="1339"/>
        <v>0</v>
      </c>
      <c r="LM67" s="116">
        <f t="shared" si="1340"/>
        <v>0</v>
      </c>
      <c r="LN67" s="116">
        <f t="shared" si="1341"/>
        <v>0</v>
      </c>
      <c r="LO67" s="116">
        <f t="shared" si="1342"/>
        <v>0</v>
      </c>
      <c r="LP67" s="116">
        <f t="shared" si="1343"/>
        <v>0</v>
      </c>
      <c r="LQ67" s="13"/>
      <c r="LR67" s="116">
        <f t="shared" si="1344"/>
        <v>0</v>
      </c>
      <c r="LS67" s="116">
        <f t="shared" si="1345"/>
        <v>0</v>
      </c>
      <c r="LT67" s="116">
        <f t="shared" si="1346"/>
        <v>0</v>
      </c>
      <c r="LU67" s="116">
        <f t="shared" si="1347"/>
        <v>0</v>
      </c>
      <c r="LV67" s="116">
        <f t="shared" si="1348"/>
        <v>0</v>
      </c>
      <c r="LW67" s="13"/>
      <c r="LX67" s="95"/>
      <c r="LY67" s="27">
        <f>LZ67+MA67</f>
        <v>0</v>
      </c>
      <c r="LZ67" s="95"/>
      <c r="MA67" s="95"/>
      <c r="MB67" s="27">
        <f>MC67+MD67</f>
        <v>0</v>
      </c>
      <c r="MC67" s="95"/>
      <c r="MD67" s="95"/>
      <c r="ME67" s="13"/>
      <c r="MF67" s="95"/>
      <c r="MG67" s="27">
        <f>MH67+MI67</f>
        <v>0</v>
      </c>
      <c r="MH67" s="95"/>
      <c r="MI67" s="95"/>
      <c r="MJ67" s="27">
        <f>MK67+ML67</f>
        <v>0</v>
      </c>
      <c r="MK67" s="95"/>
      <c r="ML67" s="95"/>
      <c r="MM67" s="13"/>
      <c r="MN67" s="95"/>
      <c r="MO67" s="27">
        <f>MP67+MQ67</f>
        <v>0</v>
      </c>
      <c r="MP67" s="95"/>
      <c r="MQ67" s="95"/>
      <c r="MR67" s="27">
        <f>MS67+MT67</f>
        <v>0</v>
      </c>
      <c r="MS67" s="95"/>
      <c r="MT67" s="95"/>
      <c r="MU67" s="13"/>
      <c r="MV67" s="95"/>
      <c r="MW67" s="27">
        <f>MX67+MY67</f>
        <v>0</v>
      </c>
      <c r="MX67" s="95"/>
      <c r="MY67" s="95"/>
      <c r="MZ67" s="27">
        <f>NA67+NB67</f>
        <v>0</v>
      </c>
      <c r="NA67" s="95"/>
      <c r="NB67" s="95"/>
      <c r="NC67" s="13"/>
      <c r="ND67" s="95"/>
      <c r="NE67" s="27">
        <f>NF67+NG67</f>
        <v>0</v>
      </c>
      <c r="NF67" s="95"/>
      <c r="NG67" s="95"/>
      <c r="NH67" s="27">
        <f>NI67+NJ67</f>
        <v>0</v>
      </c>
      <c r="NI67" s="95"/>
      <c r="NJ67" s="95"/>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row>
    <row r="68" spans="1:420" ht="20.399999999999999" x14ac:dyDescent="0.3">
      <c r="A68" s="13"/>
      <c r="B68" s="149" t="s">
        <v>1240</v>
      </c>
      <c r="C68" s="152" t="s">
        <v>1301</v>
      </c>
      <c r="D68" s="180"/>
      <c r="E68" s="13"/>
      <c r="F68" s="198"/>
      <c r="G68" s="199"/>
      <c r="H68" s="199"/>
      <c r="I68" s="200"/>
      <c r="J68" s="116">
        <f t="shared" si="1287"/>
        <v>0</v>
      </c>
      <c r="K68" s="13"/>
      <c r="L68" s="198"/>
      <c r="M68" s="199"/>
      <c r="N68" s="199"/>
      <c r="O68" s="200"/>
      <c r="P68" s="116">
        <f t="shared" si="1288"/>
        <v>0</v>
      </c>
      <c r="Q68" s="13"/>
      <c r="R68" s="198"/>
      <c r="S68" s="199"/>
      <c r="T68" s="199"/>
      <c r="U68" s="199"/>
      <c r="V68" s="199"/>
      <c r="W68" s="199"/>
      <c r="X68" s="200"/>
      <c r="Y68" s="13"/>
      <c r="Z68" s="198"/>
      <c r="AA68" s="199"/>
      <c r="AB68" s="199"/>
      <c r="AC68" s="199"/>
      <c r="AD68" s="199"/>
      <c r="AE68" s="199"/>
      <c r="AF68" s="200"/>
      <c r="AG68" s="13"/>
      <c r="AH68" s="198"/>
      <c r="AI68" s="199"/>
      <c r="AJ68" s="199"/>
      <c r="AK68" s="199"/>
      <c r="AL68" s="199"/>
      <c r="AM68" s="199"/>
      <c r="AN68" s="200"/>
      <c r="AO68" s="13"/>
      <c r="AP68" s="198"/>
      <c r="AQ68" s="199"/>
      <c r="AR68" s="199"/>
      <c r="AS68" s="199"/>
      <c r="AT68" s="199"/>
      <c r="AU68" s="199"/>
      <c r="AV68" s="200"/>
      <c r="AW68" s="13"/>
      <c r="AX68" s="102">
        <f>SUM(AX60,AX62,AX64,AX66)</f>
        <v>0</v>
      </c>
      <c r="AY68" s="102">
        <f>SUM(AY60,AY62,AY64,AY66)</f>
        <v>0</v>
      </c>
      <c r="AZ68" s="191"/>
      <c r="BA68" s="191"/>
      <c r="BB68" s="191"/>
      <c r="BC68" s="191"/>
      <c r="BD68" s="194"/>
      <c r="BE68" s="13"/>
      <c r="BF68" s="13"/>
      <c r="BG68" s="116">
        <f t="shared" si="1289"/>
        <v>0</v>
      </c>
      <c r="BH68" s="116">
        <f t="shared" si="1290"/>
        <v>0</v>
      </c>
      <c r="BI68" s="116">
        <f t="shared" si="1291"/>
        <v>0</v>
      </c>
      <c r="BJ68" s="116">
        <f t="shared" si="1292"/>
        <v>0</v>
      </c>
      <c r="BK68" s="116">
        <f t="shared" si="1293"/>
        <v>0</v>
      </c>
      <c r="BL68" s="13"/>
      <c r="BM68" s="116">
        <f t="shared" si="1294"/>
        <v>0</v>
      </c>
      <c r="BN68" s="116">
        <f t="shared" si="1295"/>
        <v>0</v>
      </c>
      <c r="BO68" s="116">
        <f t="shared" si="1296"/>
        <v>0</v>
      </c>
      <c r="BP68" s="116">
        <f t="shared" si="1297"/>
        <v>0</v>
      </c>
      <c r="BQ68" s="116">
        <f t="shared" si="1298"/>
        <v>0</v>
      </c>
      <c r="BR68" s="13"/>
      <c r="BS68" s="102">
        <f>SUM(BS60,BS62,BS64,BS66)</f>
        <v>0</v>
      </c>
      <c r="BT68" s="102">
        <f>SUM(BT60,BT62,BT64,BT66)</f>
        <v>0</v>
      </c>
      <c r="BU68" s="191"/>
      <c r="BV68" s="191"/>
      <c r="BW68" s="191"/>
      <c r="BX68" s="191"/>
      <c r="BY68" s="194"/>
      <c r="BZ68" s="13"/>
      <c r="CA68" s="102">
        <f>SUM(CA60,CA62,CA64,CA66)</f>
        <v>0</v>
      </c>
      <c r="CB68" s="102">
        <f>SUM(CB60,CB62,CB64,CB66)</f>
        <v>0</v>
      </c>
      <c r="CC68" s="191"/>
      <c r="CD68" s="191"/>
      <c r="CE68" s="191"/>
      <c r="CF68" s="191"/>
      <c r="CG68" s="194"/>
      <c r="CH68" s="13"/>
      <c r="CI68" s="102">
        <f>SUM(CI60,CI62,CI64,CI66)</f>
        <v>0</v>
      </c>
      <c r="CJ68" s="102">
        <f>SUM(CJ60,CJ62,CJ64,CJ66)</f>
        <v>0</v>
      </c>
      <c r="CK68" s="191"/>
      <c r="CL68" s="191"/>
      <c r="CM68" s="191"/>
      <c r="CN68" s="191"/>
      <c r="CO68" s="194"/>
      <c r="CP68" s="13"/>
      <c r="CQ68" s="102">
        <f>SUM(CQ60,CQ62,CQ64,CQ66)</f>
        <v>0</v>
      </c>
      <c r="CR68" s="102">
        <f>SUM(CR60,CR62,CR64,CR66)</f>
        <v>0</v>
      </c>
      <c r="CS68" s="191"/>
      <c r="CT68" s="191"/>
      <c r="CU68" s="191"/>
      <c r="CV68" s="191"/>
      <c r="CW68" s="194"/>
      <c r="CX68" s="13"/>
      <c r="CY68" s="102">
        <f>SUM(CY60,CY62,CY64,CY66)</f>
        <v>0</v>
      </c>
      <c r="CZ68" s="102">
        <f>SUM(CZ60,CZ62,CZ64,CZ66)</f>
        <v>0</v>
      </c>
      <c r="DA68" s="191"/>
      <c r="DB68" s="191"/>
      <c r="DC68" s="191"/>
      <c r="DD68" s="191"/>
      <c r="DE68" s="194"/>
      <c r="DF68" s="13"/>
      <c r="DG68" s="13"/>
      <c r="DH68" s="116">
        <f t="shared" si="1299"/>
        <v>0</v>
      </c>
      <c r="DI68" s="116">
        <f t="shared" si="1300"/>
        <v>0</v>
      </c>
      <c r="DJ68" s="116">
        <f t="shared" si="1301"/>
        <v>0</v>
      </c>
      <c r="DK68" s="116">
        <f t="shared" si="1302"/>
        <v>0</v>
      </c>
      <c r="DL68" s="116">
        <f t="shared" si="1303"/>
        <v>0</v>
      </c>
      <c r="DM68" s="13"/>
      <c r="DN68" s="116">
        <f t="shared" si="1304"/>
        <v>0</v>
      </c>
      <c r="DO68" s="116">
        <f t="shared" si="1305"/>
        <v>0</v>
      </c>
      <c r="DP68" s="116">
        <f t="shared" si="1306"/>
        <v>0</v>
      </c>
      <c r="DQ68" s="116">
        <f t="shared" si="1307"/>
        <v>0</v>
      </c>
      <c r="DR68" s="116">
        <f t="shared" si="1308"/>
        <v>0</v>
      </c>
      <c r="DS68" s="13"/>
      <c r="DT68" s="102">
        <f>SUM(DT60,DT62,DT64,DT66)</f>
        <v>0</v>
      </c>
      <c r="DU68" s="102">
        <f>SUM(DU60,DU62,DU64,DU66)</f>
        <v>0</v>
      </c>
      <c r="DV68" s="191"/>
      <c r="DW68" s="191"/>
      <c r="DX68" s="191"/>
      <c r="DY68" s="191"/>
      <c r="DZ68" s="194"/>
      <c r="EA68" s="13"/>
      <c r="EB68" s="102">
        <f>SUM(EB60,EB62,EB64,EB66)</f>
        <v>0</v>
      </c>
      <c r="EC68" s="102">
        <f>SUM(EC60,EC62,EC64,EC66)</f>
        <v>0</v>
      </c>
      <c r="ED68" s="191"/>
      <c r="EE68" s="191"/>
      <c r="EF68" s="191"/>
      <c r="EG68" s="191"/>
      <c r="EH68" s="194"/>
      <c r="EI68" s="13"/>
      <c r="EJ68" s="102">
        <f>SUM(EJ60,EJ62,EJ64,EJ66)</f>
        <v>0</v>
      </c>
      <c r="EK68" s="102">
        <f>SUM(EK60,EK62,EK64,EK66)</f>
        <v>0</v>
      </c>
      <c r="EL68" s="191"/>
      <c r="EM68" s="191"/>
      <c r="EN68" s="191"/>
      <c r="EO68" s="191"/>
      <c r="EP68" s="194"/>
      <c r="EQ68" s="13"/>
      <c r="ER68" s="102">
        <f>SUM(ER60,ER62,ER64,ER66)</f>
        <v>0</v>
      </c>
      <c r="ES68" s="102">
        <f>SUM(ES60,ES62,ES64,ES66)</f>
        <v>0</v>
      </c>
      <c r="ET68" s="191"/>
      <c r="EU68" s="191"/>
      <c r="EV68" s="191"/>
      <c r="EW68" s="191"/>
      <c r="EX68" s="194"/>
      <c r="EY68" s="13"/>
      <c r="EZ68" s="102">
        <f>SUM(EZ60,EZ62,EZ64,EZ66)</f>
        <v>0</v>
      </c>
      <c r="FA68" s="102">
        <f>SUM(FA60,FA62,FA64,FA66)</f>
        <v>0</v>
      </c>
      <c r="FB68" s="191"/>
      <c r="FC68" s="191"/>
      <c r="FD68" s="191"/>
      <c r="FE68" s="191"/>
      <c r="FF68" s="194"/>
      <c r="FG68" s="13"/>
      <c r="FH68" s="13"/>
      <c r="FI68" s="116">
        <f t="shared" si="1309"/>
        <v>0</v>
      </c>
      <c r="FJ68" s="116">
        <f t="shared" si="1310"/>
        <v>0</v>
      </c>
      <c r="FK68" s="116">
        <f t="shared" si="1311"/>
        <v>0</v>
      </c>
      <c r="FL68" s="116">
        <f t="shared" si="1312"/>
        <v>0</v>
      </c>
      <c r="FM68" s="116">
        <f t="shared" si="1313"/>
        <v>0</v>
      </c>
      <c r="FN68" s="13"/>
      <c r="FO68" s="116">
        <f t="shared" si="1314"/>
        <v>0</v>
      </c>
      <c r="FP68" s="116">
        <f t="shared" si="1315"/>
        <v>0</v>
      </c>
      <c r="FQ68" s="116">
        <f t="shared" si="1316"/>
        <v>0</v>
      </c>
      <c r="FR68" s="116">
        <f t="shared" si="1317"/>
        <v>0</v>
      </c>
      <c r="FS68" s="116">
        <f t="shared" si="1318"/>
        <v>0</v>
      </c>
      <c r="FT68" s="13"/>
      <c r="FU68" s="102">
        <f>SUM(FU60,FU62,FU64,FU66)</f>
        <v>0</v>
      </c>
      <c r="FV68" s="102">
        <f>SUM(FV60,FV62,FV64,FV66)</f>
        <v>0</v>
      </c>
      <c r="FW68" s="191"/>
      <c r="FX68" s="191"/>
      <c r="FY68" s="191"/>
      <c r="FZ68" s="191"/>
      <c r="GA68" s="194"/>
      <c r="GB68" s="13"/>
      <c r="GC68" s="102">
        <f>SUM(GC60,GC62,GC64,GC66)</f>
        <v>0</v>
      </c>
      <c r="GD68" s="102">
        <f>SUM(GD60,GD62,GD64,GD66)</f>
        <v>0</v>
      </c>
      <c r="GE68" s="191"/>
      <c r="GF68" s="191"/>
      <c r="GG68" s="191"/>
      <c r="GH68" s="191"/>
      <c r="GI68" s="194"/>
      <c r="GJ68" s="13"/>
      <c r="GK68" s="102">
        <f>SUM(GK60,GK62,GK64,GK66)</f>
        <v>0</v>
      </c>
      <c r="GL68" s="102">
        <f>SUM(GL60,GL62,GL64,GL66)</f>
        <v>0</v>
      </c>
      <c r="GM68" s="191"/>
      <c r="GN68" s="191"/>
      <c r="GO68" s="191"/>
      <c r="GP68" s="191"/>
      <c r="GQ68" s="194"/>
      <c r="GR68" s="13"/>
      <c r="GS68" s="102">
        <f>SUM(GS60,GS62,GS64,GS66)</f>
        <v>0</v>
      </c>
      <c r="GT68" s="102">
        <f>SUM(GT60,GT62,GT64,GT66)</f>
        <v>0</v>
      </c>
      <c r="GU68" s="191"/>
      <c r="GV68" s="191"/>
      <c r="GW68" s="191"/>
      <c r="GX68" s="191"/>
      <c r="GY68" s="194"/>
      <c r="GZ68" s="13"/>
      <c r="HA68" s="102">
        <f>SUM(HA60,HA62,HA64,HA66)</f>
        <v>0</v>
      </c>
      <c r="HB68" s="102">
        <f>SUM(HB60,HB62,HB64,HB66)</f>
        <v>0</v>
      </c>
      <c r="HC68" s="191"/>
      <c r="HD68" s="191"/>
      <c r="HE68" s="191"/>
      <c r="HF68" s="191"/>
      <c r="HG68" s="194"/>
      <c r="HH68" s="13"/>
      <c r="HI68" s="13"/>
      <c r="HJ68" s="116">
        <f t="shared" si="1319"/>
        <v>0</v>
      </c>
      <c r="HK68" s="116">
        <f t="shared" si="1320"/>
        <v>0</v>
      </c>
      <c r="HL68" s="116">
        <f t="shared" si="1321"/>
        <v>0</v>
      </c>
      <c r="HM68" s="116">
        <f t="shared" si="1322"/>
        <v>0</v>
      </c>
      <c r="HN68" s="116">
        <f t="shared" si="1323"/>
        <v>0</v>
      </c>
      <c r="HO68" s="13"/>
      <c r="HP68" s="116">
        <f t="shared" si="1324"/>
        <v>0</v>
      </c>
      <c r="HQ68" s="116">
        <f t="shared" si="1325"/>
        <v>0</v>
      </c>
      <c r="HR68" s="116">
        <f t="shared" si="1326"/>
        <v>0</v>
      </c>
      <c r="HS68" s="116">
        <f t="shared" si="1327"/>
        <v>0</v>
      </c>
      <c r="HT68" s="116">
        <f t="shared" si="1328"/>
        <v>0</v>
      </c>
      <c r="HU68" s="13"/>
      <c r="HV68" s="102">
        <f>SUM(HV60,HV62,HV64,HV66)</f>
        <v>0</v>
      </c>
      <c r="HW68" s="102">
        <f>SUM(HW60,HW62,HW64,HW66)</f>
        <v>0</v>
      </c>
      <c r="HX68" s="191"/>
      <c r="HY68" s="191"/>
      <c r="HZ68" s="191"/>
      <c r="IA68" s="191"/>
      <c r="IB68" s="194"/>
      <c r="IC68" s="13"/>
      <c r="ID68" s="102">
        <f>SUM(ID60,ID62,ID64,ID66)</f>
        <v>0</v>
      </c>
      <c r="IE68" s="102">
        <f>SUM(IE60,IE62,IE64,IE66)</f>
        <v>0</v>
      </c>
      <c r="IF68" s="191"/>
      <c r="IG68" s="191"/>
      <c r="IH68" s="191"/>
      <c r="II68" s="191"/>
      <c r="IJ68" s="194"/>
      <c r="IK68" s="13"/>
      <c r="IL68" s="102">
        <f>SUM(IL60,IL62,IL64,IL66)</f>
        <v>0</v>
      </c>
      <c r="IM68" s="102">
        <f>SUM(IM60,IM62,IM64,IM66)</f>
        <v>0</v>
      </c>
      <c r="IN68" s="191"/>
      <c r="IO68" s="191"/>
      <c r="IP68" s="191"/>
      <c r="IQ68" s="191"/>
      <c r="IR68" s="194"/>
      <c r="IS68" s="13"/>
      <c r="IT68" s="102">
        <f>SUM(IT60,IT62,IT64,IT66)</f>
        <v>0</v>
      </c>
      <c r="IU68" s="102">
        <f>SUM(IU60,IU62,IU64,IU66)</f>
        <v>0</v>
      </c>
      <c r="IV68" s="191"/>
      <c r="IW68" s="191"/>
      <c r="IX68" s="191"/>
      <c r="IY68" s="191"/>
      <c r="IZ68" s="194"/>
      <c r="JA68" s="13"/>
      <c r="JB68" s="102">
        <f>SUM(JB60,JB62,JB64,JB66)</f>
        <v>0</v>
      </c>
      <c r="JC68" s="102">
        <f>SUM(JC60,JC62,JC64,JC66)</f>
        <v>0</v>
      </c>
      <c r="JD68" s="191"/>
      <c r="JE68" s="191"/>
      <c r="JF68" s="191"/>
      <c r="JG68" s="191"/>
      <c r="JH68" s="194"/>
      <c r="JI68" s="13"/>
      <c r="JJ68" s="13"/>
      <c r="JK68" s="116">
        <f t="shared" si="1329"/>
        <v>0</v>
      </c>
      <c r="JL68" s="116">
        <f t="shared" si="1330"/>
        <v>0</v>
      </c>
      <c r="JM68" s="116">
        <f t="shared" si="1331"/>
        <v>0</v>
      </c>
      <c r="JN68" s="116">
        <f t="shared" si="1332"/>
        <v>0</v>
      </c>
      <c r="JO68" s="116">
        <f t="shared" si="1333"/>
        <v>0</v>
      </c>
      <c r="JP68" s="13"/>
      <c r="JQ68" s="116">
        <f t="shared" si="1334"/>
        <v>0</v>
      </c>
      <c r="JR68" s="116">
        <f t="shared" si="1335"/>
        <v>0</v>
      </c>
      <c r="JS68" s="116">
        <f t="shared" si="1336"/>
        <v>0</v>
      </c>
      <c r="JT68" s="116">
        <f t="shared" si="1337"/>
        <v>0</v>
      </c>
      <c r="JU68" s="116">
        <f t="shared" si="1338"/>
        <v>0</v>
      </c>
      <c r="JV68" s="13"/>
      <c r="JW68" s="102">
        <f>SUM(JW60,JW62,JW64,JW66)</f>
        <v>0</v>
      </c>
      <c r="JX68" s="102">
        <f>SUM(JX60,JX62,JX64,JX66)</f>
        <v>0</v>
      </c>
      <c r="JY68" s="191"/>
      <c r="JZ68" s="191"/>
      <c r="KA68" s="191"/>
      <c r="KB68" s="191"/>
      <c r="KC68" s="194"/>
      <c r="KD68" s="13"/>
      <c r="KE68" s="102">
        <f>SUM(KE60,KE62,KE64,KE66)</f>
        <v>0</v>
      </c>
      <c r="KF68" s="102">
        <f>SUM(KF60,KF62,KF64,KF66)</f>
        <v>0</v>
      </c>
      <c r="KG68" s="191"/>
      <c r="KH68" s="191"/>
      <c r="KI68" s="191"/>
      <c r="KJ68" s="191"/>
      <c r="KK68" s="194"/>
      <c r="KL68" s="13"/>
      <c r="KM68" s="102">
        <f>SUM(KM60,KM62,KM64,KM66)</f>
        <v>0</v>
      </c>
      <c r="KN68" s="102">
        <f>SUM(KN60,KN62,KN64,KN66)</f>
        <v>0</v>
      </c>
      <c r="KO68" s="191"/>
      <c r="KP68" s="191"/>
      <c r="KQ68" s="191"/>
      <c r="KR68" s="191"/>
      <c r="KS68" s="194"/>
      <c r="KT68" s="13"/>
      <c r="KU68" s="102">
        <f>SUM(KU60,KU62,KU64,KU66)</f>
        <v>0</v>
      </c>
      <c r="KV68" s="102">
        <f>SUM(KV60,KV62,KV64,KV66)</f>
        <v>0</v>
      </c>
      <c r="KW68" s="191"/>
      <c r="KX68" s="191"/>
      <c r="KY68" s="191"/>
      <c r="KZ68" s="191"/>
      <c r="LA68" s="194"/>
      <c r="LB68" s="13"/>
      <c r="LC68" s="102">
        <f>SUM(LC60,LC62,LC64,LC66)</f>
        <v>0</v>
      </c>
      <c r="LD68" s="102">
        <f>SUM(LD60,LD62,LD64,LD66)</f>
        <v>0</v>
      </c>
      <c r="LE68" s="191"/>
      <c r="LF68" s="191"/>
      <c r="LG68" s="191"/>
      <c r="LH68" s="191"/>
      <c r="LI68" s="194"/>
      <c r="LJ68" s="13"/>
      <c r="LK68" s="13"/>
      <c r="LL68" s="116">
        <f t="shared" si="1339"/>
        <v>0</v>
      </c>
      <c r="LM68" s="116">
        <f t="shared" si="1340"/>
        <v>0</v>
      </c>
      <c r="LN68" s="116">
        <f t="shared" si="1341"/>
        <v>0</v>
      </c>
      <c r="LO68" s="116">
        <f t="shared" si="1342"/>
        <v>0</v>
      </c>
      <c r="LP68" s="116">
        <f t="shared" si="1343"/>
        <v>0</v>
      </c>
      <c r="LQ68" s="13"/>
      <c r="LR68" s="116">
        <f t="shared" si="1344"/>
        <v>0</v>
      </c>
      <c r="LS68" s="116">
        <f t="shared" si="1345"/>
        <v>0</v>
      </c>
      <c r="LT68" s="116">
        <f t="shared" si="1346"/>
        <v>0</v>
      </c>
      <c r="LU68" s="116">
        <f t="shared" si="1347"/>
        <v>0</v>
      </c>
      <c r="LV68" s="116">
        <f t="shared" si="1348"/>
        <v>0</v>
      </c>
      <c r="LW68" s="13"/>
      <c r="LX68" s="102">
        <f>SUM(LX60,LX62,LX64,LX66)</f>
        <v>0</v>
      </c>
      <c r="LY68" s="102">
        <f>SUM(LY60,LY62,LY64,LY66)</f>
        <v>0</v>
      </c>
      <c r="LZ68" s="191"/>
      <c r="MA68" s="191"/>
      <c r="MB68" s="191"/>
      <c r="MC68" s="191"/>
      <c r="MD68" s="194"/>
      <c r="ME68" s="13"/>
      <c r="MF68" s="102">
        <f>SUM(MF60,MF62,MF64,MF66)</f>
        <v>0</v>
      </c>
      <c r="MG68" s="102">
        <f>SUM(MG60,MG62,MG64,MG66)</f>
        <v>0</v>
      </c>
      <c r="MH68" s="191"/>
      <c r="MI68" s="191"/>
      <c r="MJ68" s="191"/>
      <c r="MK68" s="191"/>
      <c r="ML68" s="194"/>
      <c r="MM68" s="13"/>
      <c r="MN68" s="102">
        <f>SUM(MN60,MN62,MN64,MN66)</f>
        <v>0</v>
      </c>
      <c r="MO68" s="102">
        <f>SUM(MO60,MO62,MO64,MO66)</f>
        <v>0</v>
      </c>
      <c r="MP68" s="191"/>
      <c r="MQ68" s="191"/>
      <c r="MR68" s="191"/>
      <c r="MS68" s="191"/>
      <c r="MT68" s="194"/>
      <c r="MU68" s="13"/>
      <c r="MV68" s="102">
        <f>SUM(MV60,MV62,MV64,MV66)</f>
        <v>0</v>
      </c>
      <c r="MW68" s="102">
        <f>SUM(MW60,MW62,MW64,MW66)</f>
        <v>0</v>
      </c>
      <c r="MX68" s="191"/>
      <c r="MY68" s="191"/>
      <c r="MZ68" s="191"/>
      <c r="NA68" s="191"/>
      <c r="NB68" s="194"/>
      <c r="NC68" s="13"/>
      <c r="ND68" s="102">
        <f>SUM(ND60,ND62,ND64,ND66)</f>
        <v>0</v>
      </c>
      <c r="NE68" s="102">
        <f>SUM(NE60,NE62,NE64,NE66)</f>
        <v>0</v>
      </c>
      <c r="NF68" s="191"/>
      <c r="NG68" s="191"/>
      <c r="NH68" s="191"/>
      <c r="NI68" s="191"/>
      <c r="NJ68" s="194"/>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row>
    <row r="69" spans="1:420" ht="61.8" customHeight="1" x14ac:dyDescent="0.3">
      <c r="A69" s="13"/>
      <c r="B69" s="149" t="s">
        <v>1292</v>
      </c>
      <c r="C69" s="152" t="s">
        <v>1302</v>
      </c>
      <c r="D69" s="216"/>
      <c r="E69" s="13"/>
      <c r="F69" s="198"/>
      <c r="G69" s="199"/>
      <c r="H69" s="199"/>
      <c r="I69" s="200"/>
      <c r="J69" s="116">
        <f t="shared" si="1287"/>
        <v>0</v>
      </c>
      <c r="K69" s="13"/>
      <c r="L69" s="198"/>
      <c r="M69" s="199"/>
      <c r="N69" s="199"/>
      <c r="O69" s="200"/>
      <c r="P69" s="116">
        <f t="shared" si="1288"/>
        <v>0</v>
      </c>
      <c r="Q69" s="13"/>
      <c r="R69" s="198"/>
      <c r="S69" s="199"/>
      <c r="T69" s="199"/>
      <c r="U69" s="199"/>
      <c r="V69" s="199"/>
      <c r="W69" s="199"/>
      <c r="X69" s="200"/>
      <c r="Y69" s="13"/>
      <c r="Z69" s="198"/>
      <c r="AA69" s="199"/>
      <c r="AB69" s="199"/>
      <c r="AC69" s="199"/>
      <c r="AD69" s="199"/>
      <c r="AE69" s="199"/>
      <c r="AF69" s="200"/>
      <c r="AG69" s="13"/>
      <c r="AH69" s="198"/>
      <c r="AI69" s="199"/>
      <c r="AJ69" s="199"/>
      <c r="AK69" s="199"/>
      <c r="AL69" s="199"/>
      <c r="AM69" s="199"/>
      <c r="AN69" s="200"/>
      <c r="AO69" s="13"/>
      <c r="AP69" s="198"/>
      <c r="AQ69" s="199"/>
      <c r="AR69" s="199"/>
      <c r="AS69" s="199"/>
      <c r="AT69" s="199"/>
      <c r="AU69" s="199"/>
      <c r="AV69" s="200"/>
      <c r="AW69" s="13"/>
      <c r="AX69" s="102">
        <f>SUM(AX61,AX63,AX65,AX67)</f>
        <v>0</v>
      </c>
      <c r="AY69" s="102">
        <f t="shared" ref="AY69" si="1349">SUM(AY61,AY63,AY65,AY67)</f>
        <v>0</v>
      </c>
      <c r="AZ69" s="102">
        <f>SUM(AZ61,AZ63,AZ65,AZ67)</f>
        <v>0</v>
      </c>
      <c r="BA69" s="102">
        <f t="shared" ref="BA69:BD69" si="1350">SUM(BA61,BA63,BA65,BA67)</f>
        <v>0</v>
      </c>
      <c r="BB69" s="102">
        <f t="shared" si="1350"/>
        <v>0</v>
      </c>
      <c r="BC69" s="102">
        <f t="shared" si="1350"/>
        <v>0</v>
      </c>
      <c r="BD69" s="102">
        <f t="shared" si="1350"/>
        <v>0</v>
      </c>
      <c r="BE69" s="13"/>
      <c r="BF69" s="13"/>
      <c r="BG69" s="116">
        <f t="shared" si="1289"/>
        <v>0</v>
      </c>
      <c r="BH69" s="116">
        <f t="shared" si="1290"/>
        <v>0</v>
      </c>
      <c r="BI69" s="116">
        <f t="shared" si="1291"/>
        <v>0</v>
      </c>
      <c r="BJ69" s="116">
        <f t="shared" si="1292"/>
        <v>0</v>
      </c>
      <c r="BK69" s="116">
        <f t="shared" si="1293"/>
        <v>0</v>
      </c>
      <c r="BL69" s="13"/>
      <c r="BM69" s="116">
        <f t="shared" si="1294"/>
        <v>0</v>
      </c>
      <c r="BN69" s="116">
        <f t="shared" si="1295"/>
        <v>0</v>
      </c>
      <c r="BO69" s="116">
        <f t="shared" si="1296"/>
        <v>0</v>
      </c>
      <c r="BP69" s="116">
        <f t="shared" si="1297"/>
        <v>0</v>
      </c>
      <c r="BQ69" s="116">
        <f t="shared" si="1298"/>
        <v>0</v>
      </c>
      <c r="BR69" s="13"/>
      <c r="BS69" s="102">
        <f>SUM(BS61,BS63,BS65,BS67)</f>
        <v>0</v>
      </c>
      <c r="BT69" s="102">
        <f t="shared" ref="BT69" si="1351">SUM(BT61,BT63,BT65,BT67)</f>
        <v>0</v>
      </c>
      <c r="BU69" s="102">
        <f>SUM(BU61,BU63,BU65,BU67)</f>
        <v>0</v>
      </c>
      <c r="BV69" s="102">
        <f t="shared" ref="BV69:BY69" si="1352">SUM(BV61,BV63,BV65,BV67)</f>
        <v>0</v>
      </c>
      <c r="BW69" s="102">
        <f t="shared" si="1352"/>
        <v>0</v>
      </c>
      <c r="BX69" s="102">
        <f t="shared" si="1352"/>
        <v>0</v>
      </c>
      <c r="BY69" s="102">
        <f t="shared" si="1352"/>
        <v>0</v>
      </c>
      <c r="BZ69" s="13"/>
      <c r="CA69" s="102">
        <f>SUM(CA61,CA63,CA65,CA67)</f>
        <v>0</v>
      </c>
      <c r="CB69" s="102">
        <f t="shared" ref="CB69" si="1353">SUM(CB61,CB63,CB65,CB67)</f>
        <v>0</v>
      </c>
      <c r="CC69" s="102">
        <f>SUM(CC61,CC63,CC65,CC67)</f>
        <v>0</v>
      </c>
      <c r="CD69" s="102">
        <f t="shared" ref="CD69:CG69" si="1354">SUM(CD61,CD63,CD65,CD67)</f>
        <v>0</v>
      </c>
      <c r="CE69" s="102">
        <f t="shared" si="1354"/>
        <v>0</v>
      </c>
      <c r="CF69" s="102">
        <f t="shared" si="1354"/>
        <v>0</v>
      </c>
      <c r="CG69" s="102">
        <f t="shared" si="1354"/>
        <v>0</v>
      </c>
      <c r="CH69" s="13"/>
      <c r="CI69" s="102">
        <f>SUM(CI61,CI63,CI65,CI67)</f>
        <v>0</v>
      </c>
      <c r="CJ69" s="102">
        <f t="shared" ref="CJ69" si="1355">SUM(CJ61,CJ63,CJ65,CJ67)</f>
        <v>0</v>
      </c>
      <c r="CK69" s="102">
        <f>SUM(CK61,CK63,CK65,CK67)</f>
        <v>0</v>
      </c>
      <c r="CL69" s="102">
        <f t="shared" ref="CL69:CO69" si="1356">SUM(CL61,CL63,CL65,CL67)</f>
        <v>0</v>
      </c>
      <c r="CM69" s="102">
        <f t="shared" si="1356"/>
        <v>0</v>
      </c>
      <c r="CN69" s="102">
        <f t="shared" si="1356"/>
        <v>0</v>
      </c>
      <c r="CO69" s="102">
        <f t="shared" si="1356"/>
        <v>0</v>
      </c>
      <c r="CP69" s="13"/>
      <c r="CQ69" s="102">
        <f>SUM(CQ61,CQ63,CQ65,CQ67)</f>
        <v>0</v>
      </c>
      <c r="CR69" s="102">
        <f t="shared" ref="CR69" si="1357">SUM(CR61,CR63,CR65,CR67)</f>
        <v>0</v>
      </c>
      <c r="CS69" s="102">
        <f>SUM(CS61,CS63,CS65,CS67)</f>
        <v>0</v>
      </c>
      <c r="CT69" s="102">
        <f t="shared" ref="CT69:CW69" si="1358">SUM(CT61,CT63,CT65,CT67)</f>
        <v>0</v>
      </c>
      <c r="CU69" s="102">
        <f t="shared" si="1358"/>
        <v>0</v>
      </c>
      <c r="CV69" s="102">
        <f t="shared" si="1358"/>
        <v>0</v>
      </c>
      <c r="CW69" s="102">
        <f t="shared" si="1358"/>
        <v>0</v>
      </c>
      <c r="CX69" s="13"/>
      <c r="CY69" s="102">
        <f>SUM(CY61,CY63,CY65,CY67)</f>
        <v>0</v>
      </c>
      <c r="CZ69" s="102">
        <f t="shared" ref="CZ69" si="1359">SUM(CZ61,CZ63,CZ65,CZ67)</f>
        <v>0</v>
      </c>
      <c r="DA69" s="102">
        <f>SUM(DA61,DA63,DA65,DA67)</f>
        <v>0</v>
      </c>
      <c r="DB69" s="102">
        <f t="shared" ref="DB69:DE69" si="1360">SUM(DB61,DB63,DB65,DB67)</f>
        <v>0</v>
      </c>
      <c r="DC69" s="102">
        <f t="shared" si="1360"/>
        <v>0</v>
      </c>
      <c r="DD69" s="102">
        <f t="shared" si="1360"/>
        <v>0</v>
      </c>
      <c r="DE69" s="102">
        <f t="shared" si="1360"/>
        <v>0</v>
      </c>
      <c r="DF69" s="13"/>
      <c r="DG69" s="13"/>
      <c r="DH69" s="116">
        <f t="shared" si="1299"/>
        <v>0</v>
      </c>
      <c r="DI69" s="116">
        <f t="shared" si="1300"/>
        <v>0</v>
      </c>
      <c r="DJ69" s="116">
        <f t="shared" si="1301"/>
        <v>0</v>
      </c>
      <c r="DK69" s="116">
        <f t="shared" si="1302"/>
        <v>0</v>
      </c>
      <c r="DL69" s="116">
        <f t="shared" si="1303"/>
        <v>0</v>
      </c>
      <c r="DM69" s="13"/>
      <c r="DN69" s="116">
        <f t="shared" si="1304"/>
        <v>0</v>
      </c>
      <c r="DO69" s="116">
        <f t="shared" si="1305"/>
        <v>0</v>
      </c>
      <c r="DP69" s="116">
        <f t="shared" si="1306"/>
        <v>0</v>
      </c>
      <c r="DQ69" s="116">
        <f t="shared" si="1307"/>
        <v>0</v>
      </c>
      <c r="DR69" s="116">
        <f t="shared" si="1308"/>
        <v>0</v>
      </c>
      <c r="DS69" s="13"/>
      <c r="DT69" s="102">
        <f>SUM(DT61,DT63,DT65,DT67)</f>
        <v>0</v>
      </c>
      <c r="DU69" s="102">
        <f t="shared" ref="DU69" si="1361">SUM(DU61,DU63,DU65,DU67)</f>
        <v>0</v>
      </c>
      <c r="DV69" s="102">
        <f>SUM(DV61,DV63,DV65,DV67)</f>
        <v>0</v>
      </c>
      <c r="DW69" s="102">
        <f t="shared" ref="DW69:DZ69" si="1362">SUM(DW61,DW63,DW65,DW67)</f>
        <v>0</v>
      </c>
      <c r="DX69" s="102">
        <f t="shared" si="1362"/>
        <v>0</v>
      </c>
      <c r="DY69" s="102">
        <f t="shared" si="1362"/>
        <v>0</v>
      </c>
      <c r="DZ69" s="102">
        <f t="shared" si="1362"/>
        <v>0</v>
      </c>
      <c r="EA69" s="13"/>
      <c r="EB69" s="102">
        <f>SUM(EB61,EB63,EB65,EB67)</f>
        <v>0</v>
      </c>
      <c r="EC69" s="102">
        <f t="shared" ref="EC69" si="1363">SUM(EC61,EC63,EC65,EC67)</f>
        <v>0</v>
      </c>
      <c r="ED69" s="102">
        <f>SUM(ED61,ED63,ED65,ED67)</f>
        <v>0</v>
      </c>
      <c r="EE69" s="102">
        <f t="shared" ref="EE69:EH69" si="1364">SUM(EE61,EE63,EE65,EE67)</f>
        <v>0</v>
      </c>
      <c r="EF69" s="102">
        <f t="shared" si="1364"/>
        <v>0</v>
      </c>
      <c r="EG69" s="102">
        <f t="shared" si="1364"/>
        <v>0</v>
      </c>
      <c r="EH69" s="102">
        <f t="shared" si="1364"/>
        <v>0</v>
      </c>
      <c r="EI69" s="13"/>
      <c r="EJ69" s="102">
        <f>SUM(EJ61,EJ63,EJ65,EJ67)</f>
        <v>0</v>
      </c>
      <c r="EK69" s="102">
        <f t="shared" ref="EK69" si="1365">SUM(EK61,EK63,EK65,EK67)</f>
        <v>0</v>
      </c>
      <c r="EL69" s="102">
        <f>SUM(EL61,EL63,EL65,EL67)</f>
        <v>0</v>
      </c>
      <c r="EM69" s="102">
        <f t="shared" ref="EM69:EP69" si="1366">SUM(EM61,EM63,EM65,EM67)</f>
        <v>0</v>
      </c>
      <c r="EN69" s="102">
        <f t="shared" si="1366"/>
        <v>0</v>
      </c>
      <c r="EO69" s="102">
        <f t="shared" si="1366"/>
        <v>0</v>
      </c>
      <c r="EP69" s="102">
        <f t="shared" si="1366"/>
        <v>0</v>
      </c>
      <c r="EQ69" s="13"/>
      <c r="ER69" s="102">
        <f>SUM(ER61,ER63,ER65,ER67)</f>
        <v>0</v>
      </c>
      <c r="ES69" s="102">
        <f t="shared" ref="ES69" si="1367">SUM(ES61,ES63,ES65,ES67)</f>
        <v>0</v>
      </c>
      <c r="ET69" s="102">
        <f>SUM(ET61,ET63,ET65,ET67)</f>
        <v>0</v>
      </c>
      <c r="EU69" s="102">
        <f t="shared" ref="EU69:EX69" si="1368">SUM(EU61,EU63,EU65,EU67)</f>
        <v>0</v>
      </c>
      <c r="EV69" s="102">
        <f t="shared" si="1368"/>
        <v>0</v>
      </c>
      <c r="EW69" s="102">
        <f t="shared" si="1368"/>
        <v>0</v>
      </c>
      <c r="EX69" s="102">
        <f t="shared" si="1368"/>
        <v>0</v>
      </c>
      <c r="EY69" s="13"/>
      <c r="EZ69" s="102">
        <f>SUM(EZ61,EZ63,EZ65,EZ67)</f>
        <v>0</v>
      </c>
      <c r="FA69" s="102">
        <f t="shared" ref="FA69" si="1369">SUM(FA61,FA63,FA65,FA67)</f>
        <v>0</v>
      </c>
      <c r="FB69" s="102">
        <f>SUM(FB61,FB63,FB65,FB67)</f>
        <v>0</v>
      </c>
      <c r="FC69" s="102">
        <f t="shared" ref="FC69:FF69" si="1370">SUM(FC61,FC63,FC65,FC67)</f>
        <v>0</v>
      </c>
      <c r="FD69" s="102">
        <f t="shared" si="1370"/>
        <v>0</v>
      </c>
      <c r="FE69" s="102">
        <f t="shared" si="1370"/>
        <v>0</v>
      </c>
      <c r="FF69" s="102">
        <f t="shared" si="1370"/>
        <v>0</v>
      </c>
      <c r="FG69" s="13"/>
      <c r="FH69" s="13"/>
      <c r="FI69" s="116">
        <f t="shared" si="1309"/>
        <v>0</v>
      </c>
      <c r="FJ69" s="116">
        <f t="shared" si="1310"/>
        <v>0</v>
      </c>
      <c r="FK69" s="116">
        <f t="shared" si="1311"/>
        <v>0</v>
      </c>
      <c r="FL69" s="116">
        <f t="shared" si="1312"/>
        <v>0</v>
      </c>
      <c r="FM69" s="116">
        <f t="shared" si="1313"/>
        <v>0</v>
      </c>
      <c r="FN69" s="13"/>
      <c r="FO69" s="116">
        <f t="shared" si="1314"/>
        <v>0</v>
      </c>
      <c r="FP69" s="116">
        <f t="shared" si="1315"/>
        <v>0</v>
      </c>
      <c r="FQ69" s="116">
        <f t="shared" si="1316"/>
        <v>0</v>
      </c>
      <c r="FR69" s="116">
        <f t="shared" si="1317"/>
        <v>0</v>
      </c>
      <c r="FS69" s="116">
        <f t="shared" si="1318"/>
        <v>0</v>
      </c>
      <c r="FT69" s="13"/>
      <c r="FU69" s="102">
        <f>SUM(FU61,FU63,FU65,FU67)</f>
        <v>0</v>
      </c>
      <c r="FV69" s="102">
        <f t="shared" ref="FV69" si="1371">SUM(FV61,FV63,FV65,FV67)</f>
        <v>0</v>
      </c>
      <c r="FW69" s="102">
        <f>SUM(FW61,FW63,FW65,FW67)</f>
        <v>0</v>
      </c>
      <c r="FX69" s="102">
        <f t="shared" ref="FX69:GA69" si="1372">SUM(FX61,FX63,FX65,FX67)</f>
        <v>0</v>
      </c>
      <c r="FY69" s="102">
        <f t="shared" si="1372"/>
        <v>0</v>
      </c>
      <c r="FZ69" s="102">
        <f t="shared" si="1372"/>
        <v>0</v>
      </c>
      <c r="GA69" s="102">
        <f t="shared" si="1372"/>
        <v>0</v>
      </c>
      <c r="GB69" s="13"/>
      <c r="GC69" s="102">
        <f>SUM(GC61,GC63,GC65,GC67)</f>
        <v>0</v>
      </c>
      <c r="GD69" s="102">
        <f t="shared" ref="GD69" si="1373">SUM(GD61,GD63,GD65,GD67)</f>
        <v>0</v>
      </c>
      <c r="GE69" s="102">
        <f>SUM(GE61,GE63,GE65,GE67)</f>
        <v>0</v>
      </c>
      <c r="GF69" s="102">
        <f t="shared" ref="GF69:GI69" si="1374">SUM(GF61,GF63,GF65,GF67)</f>
        <v>0</v>
      </c>
      <c r="GG69" s="102">
        <f t="shared" si="1374"/>
        <v>0</v>
      </c>
      <c r="GH69" s="102">
        <f t="shared" si="1374"/>
        <v>0</v>
      </c>
      <c r="GI69" s="102">
        <f t="shared" si="1374"/>
        <v>0</v>
      </c>
      <c r="GJ69" s="13"/>
      <c r="GK69" s="102">
        <f>SUM(GK61,GK63,GK65,GK67)</f>
        <v>0</v>
      </c>
      <c r="GL69" s="102">
        <f t="shared" ref="GL69" si="1375">SUM(GL61,GL63,GL65,GL67)</f>
        <v>0</v>
      </c>
      <c r="GM69" s="102">
        <f>SUM(GM61,GM63,GM65,GM67)</f>
        <v>0</v>
      </c>
      <c r="GN69" s="102">
        <f t="shared" ref="GN69:GQ69" si="1376">SUM(GN61,GN63,GN65,GN67)</f>
        <v>0</v>
      </c>
      <c r="GO69" s="102">
        <f t="shared" si="1376"/>
        <v>0</v>
      </c>
      <c r="GP69" s="102">
        <f t="shared" si="1376"/>
        <v>0</v>
      </c>
      <c r="GQ69" s="102">
        <f t="shared" si="1376"/>
        <v>0</v>
      </c>
      <c r="GR69" s="13"/>
      <c r="GS69" s="102">
        <f>SUM(GS61,GS63,GS65,GS67)</f>
        <v>0</v>
      </c>
      <c r="GT69" s="102">
        <f t="shared" ref="GT69" si="1377">SUM(GT61,GT63,GT65,GT67)</f>
        <v>0</v>
      </c>
      <c r="GU69" s="102">
        <f>SUM(GU61,GU63,GU65,GU67)</f>
        <v>0</v>
      </c>
      <c r="GV69" s="102">
        <f t="shared" ref="GV69:GY69" si="1378">SUM(GV61,GV63,GV65,GV67)</f>
        <v>0</v>
      </c>
      <c r="GW69" s="102">
        <f t="shared" si="1378"/>
        <v>0</v>
      </c>
      <c r="GX69" s="102">
        <f t="shared" si="1378"/>
        <v>0</v>
      </c>
      <c r="GY69" s="102">
        <f t="shared" si="1378"/>
        <v>0</v>
      </c>
      <c r="GZ69" s="13"/>
      <c r="HA69" s="102">
        <f>SUM(HA61,HA63,HA65,HA67)</f>
        <v>0</v>
      </c>
      <c r="HB69" s="102">
        <f t="shared" ref="HB69" si="1379">SUM(HB61,HB63,HB65,HB67)</f>
        <v>0</v>
      </c>
      <c r="HC69" s="102">
        <f>SUM(HC61,HC63,HC65,HC67)</f>
        <v>0</v>
      </c>
      <c r="HD69" s="102">
        <f t="shared" ref="HD69:HG69" si="1380">SUM(HD61,HD63,HD65,HD67)</f>
        <v>0</v>
      </c>
      <c r="HE69" s="102">
        <f t="shared" si="1380"/>
        <v>0</v>
      </c>
      <c r="HF69" s="102">
        <f t="shared" si="1380"/>
        <v>0</v>
      </c>
      <c r="HG69" s="102">
        <f t="shared" si="1380"/>
        <v>0</v>
      </c>
      <c r="HH69" s="13"/>
      <c r="HI69" s="13"/>
      <c r="HJ69" s="116">
        <f t="shared" si="1319"/>
        <v>0</v>
      </c>
      <c r="HK69" s="116">
        <f t="shared" si="1320"/>
        <v>0</v>
      </c>
      <c r="HL69" s="116">
        <f t="shared" si="1321"/>
        <v>0</v>
      </c>
      <c r="HM69" s="116">
        <f t="shared" si="1322"/>
        <v>0</v>
      </c>
      <c r="HN69" s="116">
        <f t="shared" si="1323"/>
        <v>0</v>
      </c>
      <c r="HO69" s="13"/>
      <c r="HP69" s="116">
        <f t="shared" si="1324"/>
        <v>0</v>
      </c>
      <c r="HQ69" s="116">
        <f t="shared" si="1325"/>
        <v>0</v>
      </c>
      <c r="HR69" s="116">
        <f t="shared" si="1326"/>
        <v>0</v>
      </c>
      <c r="HS69" s="116">
        <f t="shared" si="1327"/>
        <v>0</v>
      </c>
      <c r="HT69" s="116">
        <f t="shared" si="1328"/>
        <v>0</v>
      </c>
      <c r="HU69" s="13"/>
      <c r="HV69" s="102">
        <f>SUM(HV61,HV63,HV65,HV67)</f>
        <v>0</v>
      </c>
      <c r="HW69" s="102">
        <f t="shared" ref="HW69" si="1381">SUM(HW61,HW63,HW65,HW67)</f>
        <v>0</v>
      </c>
      <c r="HX69" s="102">
        <f>SUM(HX61,HX63,HX65,HX67)</f>
        <v>0</v>
      </c>
      <c r="HY69" s="102">
        <f t="shared" ref="HY69:IB69" si="1382">SUM(HY61,HY63,HY65,HY67)</f>
        <v>0</v>
      </c>
      <c r="HZ69" s="102">
        <f t="shared" si="1382"/>
        <v>0</v>
      </c>
      <c r="IA69" s="102">
        <f t="shared" si="1382"/>
        <v>0</v>
      </c>
      <c r="IB69" s="102">
        <f t="shared" si="1382"/>
        <v>0</v>
      </c>
      <c r="IC69" s="13"/>
      <c r="ID69" s="102">
        <f>SUM(ID61,ID63,ID65,ID67)</f>
        <v>0</v>
      </c>
      <c r="IE69" s="102">
        <f t="shared" ref="IE69" si="1383">SUM(IE61,IE63,IE65,IE67)</f>
        <v>0</v>
      </c>
      <c r="IF69" s="102">
        <f>SUM(IF61,IF63,IF65,IF67)</f>
        <v>0</v>
      </c>
      <c r="IG69" s="102">
        <f t="shared" ref="IG69:IJ69" si="1384">SUM(IG61,IG63,IG65,IG67)</f>
        <v>0</v>
      </c>
      <c r="IH69" s="102">
        <f t="shared" si="1384"/>
        <v>0</v>
      </c>
      <c r="II69" s="102">
        <f t="shared" si="1384"/>
        <v>0</v>
      </c>
      <c r="IJ69" s="102">
        <f t="shared" si="1384"/>
        <v>0</v>
      </c>
      <c r="IK69" s="13"/>
      <c r="IL69" s="102">
        <f>SUM(IL61,IL63,IL65,IL67)</f>
        <v>0</v>
      </c>
      <c r="IM69" s="102">
        <f t="shared" ref="IM69" si="1385">SUM(IM61,IM63,IM65,IM67)</f>
        <v>0</v>
      </c>
      <c r="IN69" s="102">
        <f>SUM(IN61,IN63,IN65,IN67)</f>
        <v>0</v>
      </c>
      <c r="IO69" s="102">
        <f t="shared" ref="IO69:IR69" si="1386">SUM(IO61,IO63,IO65,IO67)</f>
        <v>0</v>
      </c>
      <c r="IP69" s="102">
        <f t="shared" si="1386"/>
        <v>0</v>
      </c>
      <c r="IQ69" s="102">
        <f t="shared" si="1386"/>
        <v>0</v>
      </c>
      <c r="IR69" s="102">
        <f t="shared" si="1386"/>
        <v>0</v>
      </c>
      <c r="IS69" s="13"/>
      <c r="IT69" s="102">
        <f>SUM(IT61,IT63,IT65,IT67)</f>
        <v>0</v>
      </c>
      <c r="IU69" s="102">
        <f t="shared" ref="IU69" si="1387">SUM(IU61,IU63,IU65,IU67)</f>
        <v>0</v>
      </c>
      <c r="IV69" s="102">
        <f>SUM(IV61,IV63,IV65,IV67)</f>
        <v>0</v>
      </c>
      <c r="IW69" s="102">
        <f t="shared" ref="IW69:IZ69" si="1388">SUM(IW61,IW63,IW65,IW67)</f>
        <v>0</v>
      </c>
      <c r="IX69" s="102">
        <f t="shared" si="1388"/>
        <v>0</v>
      </c>
      <c r="IY69" s="102">
        <f t="shared" si="1388"/>
        <v>0</v>
      </c>
      <c r="IZ69" s="102">
        <f t="shared" si="1388"/>
        <v>0</v>
      </c>
      <c r="JA69" s="13"/>
      <c r="JB69" s="102">
        <f>SUM(JB61,JB63,JB65,JB67)</f>
        <v>0</v>
      </c>
      <c r="JC69" s="102">
        <f t="shared" ref="JC69" si="1389">SUM(JC61,JC63,JC65,JC67)</f>
        <v>0</v>
      </c>
      <c r="JD69" s="102">
        <f>SUM(JD61,JD63,JD65,JD67)</f>
        <v>0</v>
      </c>
      <c r="JE69" s="102">
        <f t="shared" ref="JE69:JH69" si="1390">SUM(JE61,JE63,JE65,JE67)</f>
        <v>0</v>
      </c>
      <c r="JF69" s="102">
        <f t="shared" si="1390"/>
        <v>0</v>
      </c>
      <c r="JG69" s="102">
        <f t="shared" si="1390"/>
        <v>0</v>
      </c>
      <c r="JH69" s="102">
        <f t="shared" si="1390"/>
        <v>0</v>
      </c>
      <c r="JI69" s="13"/>
      <c r="JJ69" s="13"/>
      <c r="JK69" s="116">
        <f t="shared" si="1329"/>
        <v>0</v>
      </c>
      <c r="JL69" s="116">
        <f t="shared" si="1330"/>
        <v>0</v>
      </c>
      <c r="JM69" s="116">
        <f t="shared" si="1331"/>
        <v>0</v>
      </c>
      <c r="JN69" s="116">
        <f t="shared" si="1332"/>
        <v>0</v>
      </c>
      <c r="JO69" s="116">
        <f t="shared" si="1333"/>
        <v>0</v>
      </c>
      <c r="JP69" s="13"/>
      <c r="JQ69" s="116">
        <f t="shared" si="1334"/>
        <v>0</v>
      </c>
      <c r="JR69" s="116">
        <f t="shared" si="1335"/>
        <v>0</v>
      </c>
      <c r="JS69" s="116">
        <f t="shared" si="1336"/>
        <v>0</v>
      </c>
      <c r="JT69" s="116">
        <f t="shared" si="1337"/>
        <v>0</v>
      </c>
      <c r="JU69" s="116">
        <f t="shared" si="1338"/>
        <v>0</v>
      </c>
      <c r="JV69" s="13"/>
      <c r="JW69" s="102">
        <f>SUM(JW61,JW63,JW65,JW67)</f>
        <v>0</v>
      </c>
      <c r="JX69" s="102">
        <f t="shared" ref="JX69" si="1391">SUM(JX61,JX63,JX65,JX67)</f>
        <v>0</v>
      </c>
      <c r="JY69" s="102">
        <f>SUM(JY61,JY63,JY65,JY67)</f>
        <v>0</v>
      </c>
      <c r="JZ69" s="102">
        <f t="shared" ref="JZ69:KC69" si="1392">SUM(JZ61,JZ63,JZ65,JZ67)</f>
        <v>0</v>
      </c>
      <c r="KA69" s="102">
        <f t="shared" si="1392"/>
        <v>0</v>
      </c>
      <c r="KB69" s="102">
        <f t="shared" si="1392"/>
        <v>0</v>
      </c>
      <c r="KC69" s="102">
        <f t="shared" si="1392"/>
        <v>0</v>
      </c>
      <c r="KD69" s="13"/>
      <c r="KE69" s="102">
        <f>SUM(KE61,KE63,KE65,KE67)</f>
        <v>0</v>
      </c>
      <c r="KF69" s="102">
        <f t="shared" ref="KF69" si="1393">SUM(KF61,KF63,KF65,KF67)</f>
        <v>0</v>
      </c>
      <c r="KG69" s="102">
        <f>SUM(KG61,KG63,KG65,KG67)</f>
        <v>0</v>
      </c>
      <c r="KH69" s="102">
        <f t="shared" ref="KH69:KK69" si="1394">SUM(KH61,KH63,KH65,KH67)</f>
        <v>0</v>
      </c>
      <c r="KI69" s="102">
        <f t="shared" si="1394"/>
        <v>0</v>
      </c>
      <c r="KJ69" s="102">
        <f t="shared" si="1394"/>
        <v>0</v>
      </c>
      <c r="KK69" s="102">
        <f t="shared" si="1394"/>
        <v>0</v>
      </c>
      <c r="KL69" s="13"/>
      <c r="KM69" s="102">
        <f>SUM(KM61,KM63,KM65,KM67)</f>
        <v>0</v>
      </c>
      <c r="KN69" s="102">
        <f t="shared" ref="KN69" si="1395">SUM(KN61,KN63,KN65,KN67)</f>
        <v>0</v>
      </c>
      <c r="KO69" s="102">
        <f>SUM(KO61,KO63,KO65,KO67)</f>
        <v>0</v>
      </c>
      <c r="KP69" s="102">
        <f t="shared" ref="KP69:KS69" si="1396">SUM(KP61,KP63,KP65,KP67)</f>
        <v>0</v>
      </c>
      <c r="KQ69" s="102">
        <f t="shared" si="1396"/>
        <v>0</v>
      </c>
      <c r="KR69" s="102">
        <f t="shared" si="1396"/>
        <v>0</v>
      </c>
      <c r="KS69" s="102">
        <f t="shared" si="1396"/>
        <v>0</v>
      </c>
      <c r="KT69" s="13"/>
      <c r="KU69" s="102">
        <f>SUM(KU61,KU63,KU65,KU67)</f>
        <v>0</v>
      </c>
      <c r="KV69" s="102">
        <f t="shared" ref="KV69" si="1397">SUM(KV61,KV63,KV65,KV67)</f>
        <v>0</v>
      </c>
      <c r="KW69" s="102">
        <f>SUM(KW61,KW63,KW65,KW67)</f>
        <v>0</v>
      </c>
      <c r="KX69" s="102">
        <f t="shared" ref="KX69:LA69" si="1398">SUM(KX61,KX63,KX65,KX67)</f>
        <v>0</v>
      </c>
      <c r="KY69" s="102">
        <f t="shared" si="1398"/>
        <v>0</v>
      </c>
      <c r="KZ69" s="102">
        <f t="shared" si="1398"/>
        <v>0</v>
      </c>
      <c r="LA69" s="102">
        <f t="shared" si="1398"/>
        <v>0</v>
      </c>
      <c r="LB69" s="13"/>
      <c r="LC69" s="102">
        <f>SUM(LC61,LC63,LC65,LC67)</f>
        <v>0</v>
      </c>
      <c r="LD69" s="102">
        <f t="shared" ref="LD69" si="1399">SUM(LD61,LD63,LD65,LD67)</f>
        <v>0</v>
      </c>
      <c r="LE69" s="102">
        <f>SUM(LE61,LE63,LE65,LE67)</f>
        <v>0</v>
      </c>
      <c r="LF69" s="102">
        <f t="shared" ref="LF69:LI69" si="1400">SUM(LF61,LF63,LF65,LF67)</f>
        <v>0</v>
      </c>
      <c r="LG69" s="102">
        <f t="shared" si="1400"/>
        <v>0</v>
      </c>
      <c r="LH69" s="102">
        <f t="shared" si="1400"/>
        <v>0</v>
      </c>
      <c r="LI69" s="102">
        <f t="shared" si="1400"/>
        <v>0</v>
      </c>
      <c r="LJ69" s="13"/>
      <c r="LK69" s="13"/>
      <c r="LL69" s="116">
        <f t="shared" si="1339"/>
        <v>0</v>
      </c>
      <c r="LM69" s="116">
        <f t="shared" si="1340"/>
        <v>0</v>
      </c>
      <c r="LN69" s="116">
        <f t="shared" si="1341"/>
        <v>0</v>
      </c>
      <c r="LO69" s="116">
        <f t="shared" si="1342"/>
        <v>0</v>
      </c>
      <c r="LP69" s="116">
        <f t="shared" si="1343"/>
        <v>0</v>
      </c>
      <c r="LQ69" s="13"/>
      <c r="LR69" s="116">
        <f t="shared" si="1344"/>
        <v>0</v>
      </c>
      <c r="LS69" s="116">
        <f t="shared" si="1345"/>
        <v>0</v>
      </c>
      <c r="LT69" s="116">
        <f t="shared" si="1346"/>
        <v>0</v>
      </c>
      <c r="LU69" s="116">
        <f t="shared" si="1347"/>
        <v>0</v>
      </c>
      <c r="LV69" s="116">
        <f t="shared" si="1348"/>
        <v>0</v>
      </c>
      <c r="LW69" s="13"/>
      <c r="LX69" s="102">
        <f>SUM(LX61,LX63,LX65,LX67)</f>
        <v>0</v>
      </c>
      <c r="LY69" s="102">
        <f t="shared" ref="LY69" si="1401">SUM(LY61,LY63,LY65,LY67)</f>
        <v>0</v>
      </c>
      <c r="LZ69" s="102">
        <f>SUM(LZ61,LZ63,LZ65,LZ67)</f>
        <v>0</v>
      </c>
      <c r="MA69" s="102">
        <f t="shared" ref="MA69:MD69" si="1402">SUM(MA61,MA63,MA65,MA67)</f>
        <v>0</v>
      </c>
      <c r="MB69" s="102">
        <f t="shared" si="1402"/>
        <v>0</v>
      </c>
      <c r="MC69" s="102">
        <f t="shared" si="1402"/>
        <v>0</v>
      </c>
      <c r="MD69" s="102">
        <f t="shared" si="1402"/>
        <v>0</v>
      </c>
      <c r="ME69" s="13"/>
      <c r="MF69" s="102">
        <f>SUM(MF61,MF63,MF65,MF67)</f>
        <v>0</v>
      </c>
      <c r="MG69" s="102">
        <f t="shared" ref="MG69" si="1403">SUM(MG61,MG63,MG65,MG67)</f>
        <v>0</v>
      </c>
      <c r="MH69" s="102">
        <f>SUM(MH61,MH63,MH65,MH67)</f>
        <v>0</v>
      </c>
      <c r="MI69" s="102">
        <f t="shared" ref="MI69:ML69" si="1404">SUM(MI61,MI63,MI65,MI67)</f>
        <v>0</v>
      </c>
      <c r="MJ69" s="102">
        <f t="shared" si="1404"/>
        <v>0</v>
      </c>
      <c r="MK69" s="102">
        <f t="shared" si="1404"/>
        <v>0</v>
      </c>
      <c r="ML69" s="102">
        <f t="shared" si="1404"/>
        <v>0</v>
      </c>
      <c r="MM69" s="13"/>
      <c r="MN69" s="102">
        <f>SUM(MN61,MN63,MN65,MN67)</f>
        <v>0</v>
      </c>
      <c r="MO69" s="102">
        <f t="shared" ref="MO69" si="1405">SUM(MO61,MO63,MO65,MO67)</f>
        <v>0</v>
      </c>
      <c r="MP69" s="102">
        <f>SUM(MP61,MP63,MP65,MP67)</f>
        <v>0</v>
      </c>
      <c r="MQ69" s="102">
        <f t="shared" ref="MQ69:MT69" si="1406">SUM(MQ61,MQ63,MQ65,MQ67)</f>
        <v>0</v>
      </c>
      <c r="MR69" s="102">
        <f t="shared" si="1406"/>
        <v>0</v>
      </c>
      <c r="MS69" s="102">
        <f t="shared" si="1406"/>
        <v>0</v>
      </c>
      <c r="MT69" s="102">
        <f t="shared" si="1406"/>
        <v>0</v>
      </c>
      <c r="MU69" s="13"/>
      <c r="MV69" s="102">
        <f>SUM(MV61,MV63,MV65,MV67)</f>
        <v>0</v>
      </c>
      <c r="MW69" s="102">
        <f t="shared" ref="MW69" si="1407">SUM(MW61,MW63,MW65,MW67)</f>
        <v>0</v>
      </c>
      <c r="MX69" s="102">
        <f>SUM(MX61,MX63,MX65,MX67)</f>
        <v>0</v>
      </c>
      <c r="MY69" s="102">
        <f t="shared" ref="MY69:NB69" si="1408">SUM(MY61,MY63,MY65,MY67)</f>
        <v>0</v>
      </c>
      <c r="MZ69" s="102">
        <f t="shared" si="1408"/>
        <v>0</v>
      </c>
      <c r="NA69" s="102">
        <f t="shared" si="1408"/>
        <v>0</v>
      </c>
      <c r="NB69" s="102">
        <f t="shared" si="1408"/>
        <v>0</v>
      </c>
      <c r="NC69" s="13"/>
      <c r="ND69" s="102">
        <f>SUM(ND61,ND63,ND65,ND67)</f>
        <v>0</v>
      </c>
      <c r="NE69" s="102">
        <f t="shared" ref="NE69" si="1409">SUM(NE61,NE63,NE65,NE67)</f>
        <v>0</v>
      </c>
      <c r="NF69" s="102">
        <f>SUM(NF61,NF63,NF65,NF67)</f>
        <v>0</v>
      </c>
      <c r="NG69" s="102">
        <f t="shared" ref="NG69:NJ69" si="1410">SUM(NG61,NG63,NG65,NG67)</f>
        <v>0</v>
      </c>
      <c r="NH69" s="102">
        <f t="shared" si="1410"/>
        <v>0</v>
      </c>
      <c r="NI69" s="102">
        <f t="shared" si="1410"/>
        <v>0</v>
      </c>
      <c r="NJ69" s="102">
        <f t="shared" si="1410"/>
        <v>0</v>
      </c>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row>
    <row r="70" spans="1:420" ht="20.399999999999999" x14ac:dyDescent="0.3">
      <c r="A70" s="13"/>
      <c r="B70" s="149" t="s">
        <v>1241</v>
      </c>
      <c r="C70" s="151" t="s">
        <v>1162</v>
      </c>
      <c r="D70" s="11" t="s">
        <v>1200</v>
      </c>
      <c r="E70" s="13"/>
      <c r="F70" s="201"/>
      <c r="G70" s="202"/>
      <c r="H70" s="202"/>
      <c r="I70" s="203"/>
      <c r="J70" s="116">
        <f t="shared" si="1287"/>
        <v>0</v>
      </c>
      <c r="K70" s="13"/>
      <c r="L70" s="201"/>
      <c r="M70" s="202"/>
      <c r="N70" s="202"/>
      <c r="O70" s="203"/>
      <c r="P70" s="116">
        <f t="shared" si="1288"/>
        <v>0</v>
      </c>
      <c r="Q70" s="13"/>
      <c r="R70" s="201"/>
      <c r="S70" s="202"/>
      <c r="T70" s="202"/>
      <c r="U70" s="202"/>
      <c r="V70" s="202"/>
      <c r="W70" s="202"/>
      <c r="X70" s="203"/>
      <c r="Y70" s="13"/>
      <c r="Z70" s="201"/>
      <c r="AA70" s="202"/>
      <c r="AB70" s="202"/>
      <c r="AC70" s="202"/>
      <c r="AD70" s="202"/>
      <c r="AE70" s="202"/>
      <c r="AF70" s="203"/>
      <c r="AG70" s="13"/>
      <c r="AH70" s="201"/>
      <c r="AI70" s="202"/>
      <c r="AJ70" s="202"/>
      <c r="AK70" s="202"/>
      <c r="AL70" s="202"/>
      <c r="AM70" s="202"/>
      <c r="AN70" s="203"/>
      <c r="AO70" s="13"/>
      <c r="AP70" s="201"/>
      <c r="AQ70" s="202"/>
      <c r="AR70" s="202"/>
      <c r="AS70" s="202"/>
      <c r="AT70" s="202"/>
      <c r="AU70" s="202"/>
      <c r="AV70" s="203"/>
      <c r="AW70" s="13"/>
      <c r="AX70" s="95"/>
      <c r="AY70" s="27">
        <f>AZ70+BA70</f>
        <v>0</v>
      </c>
      <c r="AZ70" s="95"/>
      <c r="BA70" s="95"/>
      <c r="BB70" s="27">
        <f>BC70+BD70</f>
        <v>0</v>
      </c>
      <c r="BC70" s="95"/>
      <c r="BD70" s="95"/>
      <c r="BE70" s="13"/>
      <c r="BF70" s="13"/>
      <c r="BG70" s="116">
        <f t="shared" si="1289"/>
        <v>0</v>
      </c>
      <c r="BH70" s="116">
        <f t="shared" si="1290"/>
        <v>0</v>
      </c>
      <c r="BI70" s="116">
        <f t="shared" si="1291"/>
        <v>0</v>
      </c>
      <c r="BJ70" s="116">
        <f t="shared" si="1292"/>
        <v>0</v>
      </c>
      <c r="BK70" s="116">
        <f t="shared" si="1293"/>
        <v>0</v>
      </c>
      <c r="BL70" s="13"/>
      <c r="BM70" s="116">
        <f t="shared" si="1294"/>
        <v>0</v>
      </c>
      <c r="BN70" s="116">
        <f t="shared" si="1295"/>
        <v>0</v>
      </c>
      <c r="BO70" s="116">
        <f t="shared" si="1296"/>
        <v>0</v>
      </c>
      <c r="BP70" s="116">
        <f t="shared" si="1297"/>
        <v>0</v>
      </c>
      <c r="BQ70" s="116">
        <f t="shared" si="1298"/>
        <v>0</v>
      </c>
      <c r="BR70" s="13"/>
      <c r="BS70" s="95"/>
      <c r="BT70" s="27">
        <f>BU70+BV70</f>
        <v>0</v>
      </c>
      <c r="BU70" s="95"/>
      <c r="BV70" s="95"/>
      <c r="BW70" s="27">
        <f>BX70+BY70</f>
        <v>0</v>
      </c>
      <c r="BX70" s="95"/>
      <c r="BY70" s="95"/>
      <c r="BZ70" s="13"/>
      <c r="CA70" s="95"/>
      <c r="CB70" s="27">
        <f>CC70+CD70</f>
        <v>0</v>
      </c>
      <c r="CC70" s="95"/>
      <c r="CD70" s="95"/>
      <c r="CE70" s="27">
        <f>CF70+CG70</f>
        <v>0</v>
      </c>
      <c r="CF70" s="95"/>
      <c r="CG70" s="95"/>
      <c r="CH70" s="13"/>
      <c r="CI70" s="95"/>
      <c r="CJ70" s="27">
        <f>CK70+CL70</f>
        <v>0</v>
      </c>
      <c r="CK70" s="95"/>
      <c r="CL70" s="95"/>
      <c r="CM70" s="27">
        <f>CN70+CO70</f>
        <v>0</v>
      </c>
      <c r="CN70" s="95"/>
      <c r="CO70" s="95"/>
      <c r="CP70" s="13"/>
      <c r="CQ70" s="95"/>
      <c r="CR70" s="27">
        <f>CS70+CT70</f>
        <v>0</v>
      </c>
      <c r="CS70" s="95"/>
      <c r="CT70" s="95"/>
      <c r="CU70" s="27">
        <f>CV70+CW70</f>
        <v>0</v>
      </c>
      <c r="CV70" s="95"/>
      <c r="CW70" s="95"/>
      <c r="CX70" s="13"/>
      <c r="CY70" s="95"/>
      <c r="CZ70" s="27">
        <f>DA70+DB70</f>
        <v>0</v>
      </c>
      <c r="DA70" s="95"/>
      <c r="DB70" s="95"/>
      <c r="DC70" s="27">
        <f>DD70+DE70</f>
        <v>0</v>
      </c>
      <c r="DD70" s="95"/>
      <c r="DE70" s="95"/>
      <c r="DF70" s="13"/>
      <c r="DG70" s="13"/>
      <c r="DH70" s="116">
        <f t="shared" si="1299"/>
        <v>0</v>
      </c>
      <c r="DI70" s="116">
        <f t="shared" si="1300"/>
        <v>0</v>
      </c>
      <c r="DJ70" s="116">
        <f t="shared" si="1301"/>
        <v>0</v>
      </c>
      <c r="DK70" s="116">
        <f t="shared" si="1302"/>
        <v>0</v>
      </c>
      <c r="DL70" s="116">
        <f t="shared" si="1303"/>
        <v>0</v>
      </c>
      <c r="DM70" s="13"/>
      <c r="DN70" s="116">
        <f t="shared" si="1304"/>
        <v>0</v>
      </c>
      <c r="DO70" s="116">
        <f t="shared" si="1305"/>
        <v>0</v>
      </c>
      <c r="DP70" s="116">
        <f t="shared" si="1306"/>
        <v>0</v>
      </c>
      <c r="DQ70" s="116">
        <f t="shared" si="1307"/>
        <v>0</v>
      </c>
      <c r="DR70" s="116">
        <f t="shared" si="1308"/>
        <v>0</v>
      </c>
      <c r="DS70" s="13"/>
      <c r="DT70" s="95"/>
      <c r="DU70" s="27">
        <f>DV70+DW70</f>
        <v>0</v>
      </c>
      <c r="DV70" s="95"/>
      <c r="DW70" s="95"/>
      <c r="DX70" s="27">
        <f>DY70+DZ70</f>
        <v>0</v>
      </c>
      <c r="DY70" s="95"/>
      <c r="DZ70" s="95"/>
      <c r="EA70" s="13"/>
      <c r="EB70" s="95"/>
      <c r="EC70" s="27">
        <f>ED70+EE70</f>
        <v>0</v>
      </c>
      <c r="ED70" s="95"/>
      <c r="EE70" s="95"/>
      <c r="EF70" s="27">
        <f>EG70+EH70</f>
        <v>0</v>
      </c>
      <c r="EG70" s="95"/>
      <c r="EH70" s="95"/>
      <c r="EI70" s="13"/>
      <c r="EJ70" s="95"/>
      <c r="EK70" s="27">
        <f>EL70+EM70</f>
        <v>0</v>
      </c>
      <c r="EL70" s="95"/>
      <c r="EM70" s="95"/>
      <c r="EN70" s="27">
        <f>EO70+EP70</f>
        <v>0</v>
      </c>
      <c r="EO70" s="95"/>
      <c r="EP70" s="95"/>
      <c r="EQ70" s="13"/>
      <c r="ER70" s="95"/>
      <c r="ES70" s="27">
        <f>ET70+EU70</f>
        <v>0</v>
      </c>
      <c r="ET70" s="95"/>
      <c r="EU70" s="95"/>
      <c r="EV70" s="27">
        <f>EW70+EX70</f>
        <v>0</v>
      </c>
      <c r="EW70" s="95"/>
      <c r="EX70" s="95"/>
      <c r="EY70" s="13"/>
      <c r="EZ70" s="95"/>
      <c r="FA70" s="27">
        <f>FB70+FC70</f>
        <v>0</v>
      </c>
      <c r="FB70" s="95"/>
      <c r="FC70" s="95"/>
      <c r="FD70" s="27">
        <f>FE70+FF70</f>
        <v>0</v>
      </c>
      <c r="FE70" s="95"/>
      <c r="FF70" s="95"/>
      <c r="FG70" s="13"/>
      <c r="FH70" s="13"/>
      <c r="FI70" s="116">
        <f t="shared" si="1309"/>
        <v>0</v>
      </c>
      <c r="FJ70" s="116">
        <f t="shared" si="1310"/>
        <v>0</v>
      </c>
      <c r="FK70" s="116">
        <f t="shared" si="1311"/>
        <v>0</v>
      </c>
      <c r="FL70" s="116">
        <f t="shared" si="1312"/>
        <v>0</v>
      </c>
      <c r="FM70" s="116">
        <f t="shared" si="1313"/>
        <v>0</v>
      </c>
      <c r="FN70" s="13"/>
      <c r="FO70" s="116">
        <f t="shared" si="1314"/>
        <v>0</v>
      </c>
      <c r="FP70" s="116">
        <f t="shared" si="1315"/>
        <v>0</v>
      </c>
      <c r="FQ70" s="116">
        <f t="shared" si="1316"/>
        <v>0</v>
      </c>
      <c r="FR70" s="116">
        <f t="shared" si="1317"/>
        <v>0</v>
      </c>
      <c r="FS70" s="116">
        <f t="shared" si="1318"/>
        <v>0</v>
      </c>
      <c r="FT70" s="13"/>
      <c r="FU70" s="95"/>
      <c r="FV70" s="27">
        <f>FW70+FX70</f>
        <v>0</v>
      </c>
      <c r="FW70" s="95"/>
      <c r="FX70" s="95"/>
      <c r="FY70" s="27">
        <f>FZ70+GA70</f>
        <v>0</v>
      </c>
      <c r="FZ70" s="95"/>
      <c r="GA70" s="95"/>
      <c r="GB70" s="13"/>
      <c r="GC70" s="95"/>
      <c r="GD70" s="27">
        <f>GE70+GF70</f>
        <v>0</v>
      </c>
      <c r="GE70" s="95"/>
      <c r="GF70" s="95"/>
      <c r="GG70" s="27">
        <f>GH70+GI70</f>
        <v>0</v>
      </c>
      <c r="GH70" s="95"/>
      <c r="GI70" s="95"/>
      <c r="GJ70" s="13"/>
      <c r="GK70" s="95"/>
      <c r="GL70" s="27">
        <f>GM70+GN70</f>
        <v>0</v>
      </c>
      <c r="GM70" s="95"/>
      <c r="GN70" s="95"/>
      <c r="GO70" s="27">
        <f>GP70+GQ70</f>
        <v>0</v>
      </c>
      <c r="GP70" s="95"/>
      <c r="GQ70" s="95"/>
      <c r="GR70" s="13"/>
      <c r="GS70" s="95"/>
      <c r="GT70" s="27">
        <f>GU70+GV70</f>
        <v>0</v>
      </c>
      <c r="GU70" s="95"/>
      <c r="GV70" s="95"/>
      <c r="GW70" s="27">
        <f>GX70+GY70</f>
        <v>0</v>
      </c>
      <c r="GX70" s="95"/>
      <c r="GY70" s="95"/>
      <c r="GZ70" s="13"/>
      <c r="HA70" s="95"/>
      <c r="HB70" s="27">
        <f>HC70+HD70</f>
        <v>0</v>
      </c>
      <c r="HC70" s="95"/>
      <c r="HD70" s="95"/>
      <c r="HE70" s="27">
        <f>HF70+HG70</f>
        <v>0</v>
      </c>
      <c r="HF70" s="95"/>
      <c r="HG70" s="95"/>
      <c r="HH70" s="13"/>
      <c r="HI70" s="13"/>
      <c r="HJ70" s="116">
        <f t="shared" si="1319"/>
        <v>0</v>
      </c>
      <c r="HK70" s="116">
        <f t="shared" si="1320"/>
        <v>0</v>
      </c>
      <c r="HL70" s="116">
        <f t="shared" si="1321"/>
        <v>0</v>
      </c>
      <c r="HM70" s="116">
        <f t="shared" si="1322"/>
        <v>0</v>
      </c>
      <c r="HN70" s="116">
        <f t="shared" si="1323"/>
        <v>0</v>
      </c>
      <c r="HO70" s="13"/>
      <c r="HP70" s="116">
        <f t="shared" si="1324"/>
        <v>0</v>
      </c>
      <c r="HQ70" s="116">
        <f t="shared" si="1325"/>
        <v>0</v>
      </c>
      <c r="HR70" s="116">
        <f t="shared" si="1326"/>
        <v>0</v>
      </c>
      <c r="HS70" s="116">
        <f t="shared" si="1327"/>
        <v>0</v>
      </c>
      <c r="HT70" s="116">
        <f t="shared" si="1328"/>
        <v>0</v>
      </c>
      <c r="HU70" s="13"/>
      <c r="HV70" s="95"/>
      <c r="HW70" s="27">
        <f>HX70+HY70</f>
        <v>0</v>
      </c>
      <c r="HX70" s="95"/>
      <c r="HY70" s="95"/>
      <c r="HZ70" s="27">
        <f>IA70+IB70</f>
        <v>0</v>
      </c>
      <c r="IA70" s="95"/>
      <c r="IB70" s="95"/>
      <c r="IC70" s="13"/>
      <c r="ID70" s="95"/>
      <c r="IE70" s="27">
        <f>IF70+IG70</f>
        <v>0</v>
      </c>
      <c r="IF70" s="95"/>
      <c r="IG70" s="95"/>
      <c r="IH70" s="27">
        <f>II70+IJ70</f>
        <v>0</v>
      </c>
      <c r="II70" s="95"/>
      <c r="IJ70" s="95"/>
      <c r="IK70" s="13"/>
      <c r="IL70" s="95"/>
      <c r="IM70" s="27">
        <f>IN70+IO70</f>
        <v>0</v>
      </c>
      <c r="IN70" s="95"/>
      <c r="IO70" s="95"/>
      <c r="IP70" s="27">
        <f>IQ70+IR70</f>
        <v>0</v>
      </c>
      <c r="IQ70" s="95"/>
      <c r="IR70" s="95"/>
      <c r="IS70" s="13"/>
      <c r="IT70" s="95"/>
      <c r="IU70" s="27">
        <f>IV70+IW70</f>
        <v>0</v>
      </c>
      <c r="IV70" s="95"/>
      <c r="IW70" s="95"/>
      <c r="IX70" s="27">
        <f>IY70+IZ70</f>
        <v>0</v>
      </c>
      <c r="IY70" s="95"/>
      <c r="IZ70" s="95"/>
      <c r="JA70" s="13"/>
      <c r="JB70" s="95"/>
      <c r="JC70" s="27">
        <f>JD70+JE70</f>
        <v>0</v>
      </c>
      <c r="JD70" s="95"/>
      <c r="JE70" s="95"/>
      <c r="JF70" s="27">
        <f>JG70+JH70</f>
        <v>0</v>
      </c>
      <c r="JG70" s="95"/>
      <c r="JH70" s="95"/>
      <c r="JI70" s="13"/>
      <c r="JJ70" s="13"/>
      <c r="JK70" s="116">
        <f t="shared" si="1329"/>
        <v>0</v>
      </c>
      <c r="JL70" s="116">
        <f t="shared" si="1330"/>
        <v>0</v>
      </c>
      <c r="JM70" s="116">
        <f t="shared" si="1331"/>
        <v>0</v>
      </c>
      <c r="JN70" s="116">
        <f t="shared" si="1332"/>
        <v>0</v>
      </c>
      <c r="JO70" s="116">
        <f t="shared" si="1333"/>
        <v>0</v>
      </c>
      <c r="JP70" s="13"/>
      <c r="JQ70" s="116">
        <f t="shared" si="1334"/>
        <v>0</v>
      </c>
      <c r="JR70" s="116">
        <f t="shared" si="1335"/>
        <v>0</v>
      </c>
      <c r="JS70" s="116">
        <f t="shared" si="1336"/>
        <v>0</v>
      </c>
      <c r="JT70" s="116">
        <f t="shared" si="1337"/>
        <v>0</v>
      </c>
      <c r="JU70" s="116">
        <f t="shared" si="1338"/>
        <v>0</v>
      </c>
      <c r="JV70" s="13"/>
      <c r="JW70" s="95"/>
      <c r="JX70" s="27">
        <f>JY70+JZ70</f>
        <v>0</v>
      </c>
      <c r="JY70" s="95"/>
      <c r="JZ70" s="95"/>
      <c r="KA70" s="27">
        <f>KB70+KC70</f>
        <v>0</v>
      </c>
      <c r="KB70" s="95"/>
      <c r="KC70" s="95"/>
      <c r="KD70" s="13"/>
      <c r="KE70" s="95"/>
      <c r="KF70" s="27">
        <f>KG70+KH70</f>
        <v>0</v>
      </c>
      <c r="KG70" s="95"/>
      <c r="KH70" s="95"/>
      <c r="KI70" s="27">
        <f>KJ70+KK70</f>
        <v>0</v>
      </c>
      <c r="KJ70" s="95"/>
      <c r="KK70" s="95"/>
      <c r="KL70" s="13"/>
      <c r="KM70" s="95"/>
      <c r="KN70" s="27">
        <f>KO70+KP70</f>
        <v>0</v>
      </c>
      <c r="KO70" s="95"/>
      <c r="KP70" s="95"/>
      <c r="KQ70" s="27">
        <f>KR70+KS70</f>
        <v>0</v>
      </c>
      <c r="KR70" s="95"/>
      <c r="KS70" s="95"/>
      <c r="KT70" s="13"/>
      <c r="KU70" s="95"/>
      <c r="KV70" s="27">
        <f>KW70+KX70</f>
        <v>0</v>
      </c>
      <c r="KW70" s="95"/>
      <c r="KX70" s="95"/>
      <c r="KY70" s="27">
        <f>KZ70+LA70</f>
        <v>0</v>
      </c>
      <c r="KZ70" s="95"/>
      <c r="LA70" s="95"/>
      <c r="LB70" s="13"/>
      <c r="LC70" s="95"/>
      <c r="LD70" s="27">
        <f>LE70+LF70</f>
        <v>0</v>
      </c>
      <c r="LE70" s="95"/>
      <c r="LF70" s="95"/>
      <c r="LG70" s="27">
        <f>LH70+LI70</f>
        <v>0</v>
      </c>
      <c r="LH70" s="95"/>
      <c r="LI70" s="95"/>
      <c r="LJ70" s="13"/>
      <c r="LK70" s="13"/>
      <c r="LL70" s="116">
        <f t="shared" si="1339"/>
        <v>0</v>
      </c>
      <c r="LM70" s="116">
        <f t="shared" si="1340"/>
        <v>0</v>
      </c>
      <c r="LN70" s="116">
        <f t="shared" si="1341"/>
        <v>0</v>
      </c>
      <c r="LO70" s="116">
        <f t="shared" si="1342"/>
        <v>0</v>
      </c>
      <c r="LP70" s="116">
        <f t="shared" si="1343"/>
        <v>0</v>
      </c>
      <c r="LQ70" s="13"/>
      <c r="LR70" s="116">
        <f t="shared" si="1344"/>
        <v>0</v>
      </c>
      <c r="LS70" s="116">
        <f t="shared" si="1345"/>
        <v>0</v>
      </c>
      <c r="LT70" s="116">
        <f t="shared" si="1346"/>
        <v>0</v>
      </c>
      <c r="LU70" s="116">
        <f t="shared" si="1347"/>
        <v>0</v>
      </c>
      <c r="LV70" s="116">
        <f t="shared" si="1348"/>
        <v>0</v>
      </c>
      <c r="LW70" s="13"/>
      <c r="LX70" s="95"/>
      <c r="LY70" s="27">
        <f>LZ70+MA70</f>
        <v>0</v>
      </c>
      <c r="LZ70" s="95"/>
      <c r="MA70" s="95"/>
      <c r="MB70" s="27">
        <f>MC70+MD70</f>
        <v>0</v>
      </c>
      <c r="MC70" s="95"/>
      <c r="MD70" s="95"/>
      <c r="ME70" s="13"/>
      <c r="MF70" s="95"/>
      <c r="MG70" s="27">
        <f>MH70+MI70</f>
        <v>0</v>
      </c>
      <c r="MH70" s="95"/>
      <c r="MI70" s="95"/>
      <c r="MJ70" s="27">
        <f>MK70+ML70</f>
        <v>0</v>
      </c>
      <c r="MK70" s="95"/>
      <c r="ML70" s="95"/>
      <c r="MM70" s="13"/>
      <c r="MN70" s="95"/>
      <c r="MO70" s="27">
        <f>MP70+MQ70</f>
        <v>0</v>
      </c>
      <c r="MP70" s="95"/>
      <c r="MQ70" s="95"/>
      <c r="MR70" s="27">
        <f>MS70+MT70</f>
        <v>0</v>
      </c>
      <c r="MS70" s="95"/>
      <c r="MT70" s="95"/>
      <c r="MU70" s="13"/>
      <c r="MV70" s="95"/>
      <c r="MW70" s="27">
        <f>MX70+MY70</f>
        <v>0</v>
      </c>
      <c r="MX70" s="95"/>
      <c r="MY70" s="95"/>
      <c r="MZ70" s="27">
        <f>NA70+NB70</f>
        <v>0</v>
      </c>
      <c r="NA70" s="95"/>
      <c r="NB70" s="95"/>
      <c r="NC70" s="13"/>
      <c r="ND70" s="95"/>
      <c r="NE70" s="27">
        <f>NF70+NG70</f>
        <v>0</v>
      </c>
      <c r="NF70" s="95"/>
      <c r="NG70" s="95"/>
      <c r="NH70" s="27">
        <f>NI70+NJ70</f>
        <v>0</v>
      </c>
      <c r="NI70" s="95"/>
      <c r="NJ70" s="95"/>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row>
    <row r="71" spans="1:420" x14ac:dyDescent="0.3">
      <c r="A71" s="13"/>
      <c r="B71" s="98"/>
      <c r="C71" s="141"/>
      <c r="D71" s="13"/>
      <c r="E71" s="13"/>
      <c r="F71" s="13"/>
      <c r="G71" s="13"/>
      <c r="H71" s="13"/>
      <c r="I71" s="13"/>
      <c r="J71" s="13"/>
      <c r="K71" s="13"/>
      <c r="L71" s="13"/>
      <c r="M71" s="13"/>
      <c r="N71" s="13"/>
      <c r="O71" s="13"/>
      <c r="P71" s="13"/>
      <c r="Q71" s="13"/>
      <c r="R71" s="30"/>
      <c r="S71" s="30"/>
      <c r="T71" s="30"/>
      <c r="U71" s="30"/>
      <c r="V71" s="30"/>
      <c r="W71" s="30"/>
      <c r="X71" s="30"/>
      <c r="Y71" s="13"/>
      <c r="Z71" s="30"/>
      <c r="AA71" s="30"/>
      <c r="AB71" s="30"/>
      <c r="AC71" s="30"/>
      <c r="AD71" s="30"/>
      <c r="AE71" s="30"/>
      <c r="AF71" s="30"/>
      <c r="AG71" s="13"/>
      <c r="AH71" s="30"/>
      <c r="AI71" s="30"/>
      <c r="AJ71" s="30"/>
      <c r="AK71" s="30"/>
      <c r="AL71" s="30"/>
      <c r="AM71" s="30"/>
      <c r="AN71" s="30"/>
      <c r="AO71" s="13"/>
      <c r="AP71" s="30"/>
      <c r="AQ71" s="30"/>
      <c r="AR71" s="30"/>
      <c r="AS71" s="30"/>
      <c r="AT71" s="30"/>
      <c r="AU71" s="30"/>
      <c r="AV71" s="30"/>
      <c r="AW71" s="13"/>
      <c r="AX71" s="30"/>
      <c r="AY71" s="30"/>
      <c r="AZ71" s="30"/>
      <c r="BA71" s="30"/>
      <c r="BB71" s="30"/>
      <c r="BC71" s="30"/>
      <c r="BD71" s="30"/>
      <c r="BE71" s="13"/>
      <c r="BF71" s="13"/>
      <c r="BG71" s="13"/>
      <c r="BH71" s="13"/>
      <c r="BI71" s="13"/>
      <c r="BJ71" s="13"/>
      <c r="BK71" s="13"/>
      <c r="BL71" s="13"/>
      <c r="BM71" s="13"/>
      <c r="BN71" s="13"/>
      <c r="BO71" s="13"/>
      <c r="BP71" s="13"/>
      <c r="BQ71" s="13"/>
      <c r="BR71" s="13"/>
      <c r="BS71" s="30"/>
      <c r="BT71" s="30"/>
      <c r="BU71" s="30"/>
      <c r="BV71" s="30"/>
      <c r="BW71" s="30"/>
      <c r="BX71" s="30"/>
      <c r="BY71" s="30"/>
      <c r="BZ71" s="13"/>
      <c r="CA71" s="30"/>
      <c r="CB71" s="30"/>
      <c r="CC71" s="30"/>
      <c r="CD71" s="30"/>
      <c r="CE71" s="30"/>
      <c r="CF71" s="30"/>
      <c r="CG71" s="30"/>
      <c r="CH71" s="13"/>
      <c r="CI71" s="30"/>
      <c r="CJ71" s="30"/>
      <c r="CK71" s="30"/>
      <c r="CL71" s="30"/>
      <c r="CM71" s="30"/>
      <c r="CN71" s="30"/>
      <c r="CO71" s="30"/>
      <c r="CP71" s="13"/>
      <c r="CQ71" s="30"/>
      <c r="CR71" s="30"/>
      <c r="CS71" s="30"/>
      <c r="CT71" s="30"/>
      <c r="CU71" s="30"/>
      <c r="CV71" s="30"/>
      <c r="CW71" s="30"/>
      <c r="CX71" s="13"/>
      <c r="CY71" s="30"/>
      <c r="CZ71" s="30"/>
      <c r="DA71" s="30"/>
      <c r="DB71" s="30"/>
      <c r="DC71" s="30"/>
      <c r="DD71" s="30"/>
      <c r="DE71" s="30"/>
      <c r="DF71" s="13"/>
      <c r="DG71" s="13"/>
      <c r="DH71" s="13"/>
      <c r="DI71" s="13"/>
      <c r="DJ71" s="13"/>
      <c r="DK71" s="13"/>
      <c r="DL71" s="13"/>
      <c r="DM71" s="13"/>
      <c r="DN71" s="13"/>
      <c r="DO71" s="13"/>
      <c r="DP71" s="13"/>
      <c r="DQ71" s="13"/>
      <c r="DR71" s="13"/>
      <c r="DS71" s="13"/>
      <c r="DT71" s="30"/>
      <c r="DU71" s="30"/>
      <c r="DV71" s="30"/>
      <c r="DW71" s="30"/>
      <c r="DX71" s="30"/>
      <c r="DY71" s="30"/>
      <c r="DZ71" s="30"/>
      <c r="EA71" s="13"/>
      <c r="EB71" s="30"/>
      <c r="EC71" s="30"/>
      <c r="ED71" s="30"/>
      <c r="EE71" s="30"/>
      <c r="EF71" s="30"/>
      <c r="EG71" s="30"/>
      <c r="EH71" s="30"/>
      <c r="EI71" s="13"/>
      <c r="EJ71" s="30"/>
      <c r="EK71" s="30"/>
      <c r="EL71" s="30"/>
      <c r="EM71" s="30"/>
      <c r="EN71" s="30"/>
      <c r="EO71" s="30"/>
      <c r="EP71" s="30"/>
      <c r="EQ71" s="13"/>
      <c r="ER71" s="30"/>
      <c r="ES71" s="30"/>
      <c r="ET71" s="30"/>
      <c r="EU71" s="30"/>
      <c r="EV71" s="30"/>
      <c r="EW71" s="30"/>
      <c r="EX71" s="30"/>
      <c r="EY71" s="13"/>
      <c r="EZ71" s="30"/>
      <c r="FA71" s="30"/>
      <c r="FB71" s="30"/>
      <c r="FC71" s="30"/>
      <c r="FD71" s="30"/>
      <c r="FE71" s="30"/>
      <c r="FF71" s="30"/>
      <c r="FG71" s="13"/>
      <c r="FH71" s="13"/>
      <c r="FI71" s="13"/>
      <c r="FJ71" s="13"/>
      <c r="FK71" s="13"/>
      <c r="FL71" s="13"/>
      <c r="FM71" s="13"/>
      <c r="FN71" s="13"/>
      <c r="FO71" s="13"/>
      <c r="FP71" s="13"/>
      <c r="FQ71" s="13"/>
      <c r="FR71" s="13"/>
      <c r="FS71" s="13"/>
      <c r="FT71" s="13"/>
      <c r="FU71" s="30"/>
      <c r="FV71" s="30"/>
      <c r="FW71" s="30"/>
      <c r="FX71" s="30"/>
      <c r="FY71" s="30"/>
      <c r="FZ71" s="30"/>
      <c r="GA71" s="30"/>
      <c r="GB71" s="13"/>
      <c r="GC71" s="30"/>
      <c r="GD71" s="30"/>
      <c r="GE71" s="30"/>
      <c r="GF71" s="30"/>
      <c r="GG71" s="30"/>
      <c r="GH71" s="30"/>
      <c r="GI71" s="30"/>
      <c r="GJ71" s="13"/>
      <c r="GK71" s="30"/>
      <c r="GL71" s="30"/>
      <c r="GM71" s="30"/>
      <c r="GN71" s="30"/>
      <c r="GO71" s="30"/>
      <c r="GP71" s="30"/>
      <c r="GQ71" s="30"/>
      <c r="GR71" s="13"/>
      <c r="GS71" s="30"/>
      <c r="GT71" s="30"/>
      <c r="GU71" s="30"/>
      <c r="GV71" s="30"/>
      <c r="GW71" s="30"/>
      <c r="GX71" s="30"/>
      <c r="GY71" s="30"/>
      <c r="GZ71" s="13"/>
      <c r="HA71" s="30"/>
      <c r="HB71" s="30"/>
      <c r="HC71" s="30"/>
      <c r="HD71" s="30"/>
      <c r="HE71" s="30"/>
      <c r="HF71" s="30"/>
      <c r="HG71" s="30"/>
      <c r="HH71" s="13"/>
      <c r="HI71" s="13"/>
      <c r="HJ71" s="13"/>
      <c r="HK71" s="13"/>
      <c r="HL71" s="13"/>
      <c r="HM71" s="13"/>
      <c r="HN71" s="13"/>
      <c r="HO71" s="13"/>
      <c r="HP71" s="13"/>
      <c r="HQ71" s="13"/>
      <c r="HR71" s="13"/>
      <c r="HS71" s="13"/>
      <c r="HT71" s="13"/>
      <c r="HU71" s="13"/>
      <c r="HV71" s="30"/>
      <c r="HW71" s="30"/>
      <c r="HX71" s="30"/>
      <c r="HY71" s="30"/>
      <c r="HZ71" s="30"/>
      <c r="IA71" s="30"/>
      <c r="IB71" s="30"/>
      <c r="IC71" s="13"/>
      <c r="ID71" s="30"/>
      <c r="IE71" s="30"/>
      <c r="IF71" s="30"/>
      <c r="IG71" s="30"/>
      <c r="IH71" s="30"/>
      <c r="II71" s="30"/>
      <c r="IJ71" s="30"/>
      <c r="IK71" s="13"/>
      <c r="IL71" s="30"/>
      <c r="IM71" s="30"/>
      <c r="IN71" s="30"/>
      <c r="IO71" s="30"/>
      <c r="IP71" s="30"/>
      <c r="IQ71" s="30"/>
      <c r="IR71" s="30"/>
      <c r="IS71" s="13"/>
      <c r="IT71" s="30"/>
      <c r="IU71" s="30"/>
      <c r="IV71" s="30"/>
      <c r="IW71" s="30"/>
      <c r="IX71" s="30"/>
      <c r="IY71" s="30"/>
      <c r="IZ71" s="30"/>
      <c r="JA71" s="13"/>
      <c r="JB71" s="30"/>
      <c r="JC71" s="30"/>
      <c r="JD71" s="30"/>
      <c r="JE71" s="30"/>
      <c r="JF71" s="30"/>
      <c r="JG71" s="30"/>
      <c r="JH71" s="30"/>
      <c r="JI71" s="13"/>
      <c r="JJ71" s="13"/>
      <c r="JK71" s="13"/>
      <c r="JL71" s="13"/>
      <c r="JM71" s="13"/>
      <c r="JN71" s="13"/>
      <c r="JO71" s="13"/>
      <c r="JP71" s="13"/>
      <c r="JQ71" s="13"/>
      <c r="JR71" s="13"/>
      <c r="JS71" s="13"/>
      <c r="JT71" s="13"/>
      <c r="JU71" s="13"/>
      <c r="JV71" s="13"/>
      <c r="JW71" s="30"/>
      <c r="JX71" s="30"/>
      <c r="JY71" s="30"/>
      <c r="JZ71" s="30"/>
      <c r="KA71" s="30"/>
      <c r="KB71" s="30"/>
      <c r="KC71" s="30"/>
      <c r="KD71" s="13"/>
      <c r="KE71" s="30"/>
      <c r="KF71" s="30"/>
      <c r="KG71" s="30"/>
      <c r="KH71" s="30"/>
      <c r="KI71" s="30"/>
      <c r="KJ71" s="30"/>
      <c r="KK71" s="30"/>
      <c r="KL71" s="13"/>
      <c r="KM71" s="30"/>
      <c r="KN71" s="30"/>
      <c r="KO71" s="30"/>
      <c r="KP71" s="30"/>
      <c r="KQ71" s="30"/>
      <c r="KR71" s="30"/>
      <c r="KS71" s="30"/>
      <c r="KT71" s="13"/>
      <c r="KU71" s="30"/>
      <c r="KV71" s="30"/>
      <c r="KW71" s="30"/>
      <c r="KX71" s="30"/>
      <c r="KY71" s="30"/>
      <c r="KZ71" s="30"/>
      <c r="LA71" s="30"/>
      <c r="LB71" s="13"/>
      <c r="LC71" s="30"/>
      <c r="LD71" s="30"/>
      <c r="LE71" s="30"/>
      <c r="LF71" s="30"/>
      <c r="LG71" s="30"/>
      <c r="LH71" s="30"/>
      <c r="LI71" s="30"/>
      <c r="LJ71" s="13"/>
      <c r="LK71" s="13"/>
      <c r="LL71" s="13"/>
      <c r="LM71" s="13"/>
      <c r="LN71" s="13"/>
      <c r="LO71" s="13"/>
      <c r="LP71" s="13"/>
      <c r="LQ71" s="13"/>
      <c r="LR71" s="13"/>
      <c r="LS71" s="13"/>
      <c r="LT71" s="13"/>
      <c r="LU71" s="13"/>
      <c r="LV71" s="13"/>
      <c r="LW71" s="13"/>
      <c r="LX71" s="30"/>
      <c r="LY71" s="30"/>
      <c r="LZ71" s="30"/>
      <c r="MA71" s="30"/>
      <c r="MB71" s="30"/>
      <c r="MC71" s="30"/>
      <c r="MD71" s="30"/>
      <c r="ME71" s="13"/>
      <c r="MF71" s="30"/>
      <c r="MG71" s="30"/>
      <c r="MH71" s="30"/>
      <c r="MI71" s="30"/>
      <c r="MJ71" s="30"/>
      <c r="MK71" s="30"/>
      <c r="ML71" s="30"/>
      <c r="MM71" s="13"/>
      <c r="MN71" s="30"/>
      <c r="MO71" s="30"/>
      <c r="MP71" s="30"/>
      <c r="MQ71" s="30"/>
      <c r="MR71" s="30"/>
      <c r="MS71" s="30"/>
      <c r="MT71" s="30"/>
      <c r="MU71" s="13"/>
      <c r="MV71" s="30"/>
      <c r="MW71" s="30"/>
      <c r="MX71" s="30"/>
      <c r="MY71" s="30"/>
      <c r="MZ71" s="30"/>
      <c r="NA71" s="30"/>
      <c r="NB71" s="30"/>
      <c r="NC71" s="13"/>
      <c r="ND71" s="30"/>
      <c r="NE71" s="30"/>
      <c r="NF71" s="30"/>
      <c r="NG71" s="30"/>
      <c r="NH71" s="30"/>
      <c r="NI71" s="30"/>
      <c r="NJ71" s="30"/>
      <c r="NK71" s="13"/>
      <c r="NL71" s="13"/>
      <c r="NM71" s="13"/>
      <c r="NN71" s="13"/>
      <c r="NO71" s="13"/>
      <c r="NP71" s="13"/>
      <c r="NQ71" s="13"/>
      <c r="NR71" s="13"/>
      <c r="NS71" s="13"/>
      <c r="NT71" s="13"/>
      <c r="NU71" s="13"/>
      <c r="NV71" s="13"/>
      <c r="NW71" s="13"/>
      <c r="NX71" s="13"/>
      <c r="NY71" s="13"/>
      <c r="NZ71" s="13"/>
      <c r="OA71" s="13"/>
      <c r="OB71" s="13"/>
      <c r="OC71" s="13"/>
      <c r="OD71" s="13"/>
      <c r="OE71" s="13"/>
      <c r="OF71" s="13"/>
      <c r="OG71" s="13"/>
      <c r="OH71" s="13"/>
      <c r="OI71" s="13"/>
      <c r="OJ71" s="13"/>
      <c r="OK71" s="13"/>
      <c r="OL71" s="13"/>
      <c r="OM71" s="13"/>
      <c r="ON71" s="13"/>
      <c r="OO71" s="13"/>
      <c r="OP71" s="13"/>
      <c r="OQ71" s="13"/>
      <c r="OR71" s="13"/>
      <c r="OS71" s="13"/>
      <c r="OT71" s="13"/>
      <c r="OU71" s="13"/>
      <c r="OV71" s="13"/>
      <c r="OW71" s="13"/>
      <c r="OX71" s="13"/>
      <c r="OY71" s="13"/>
      <c r="OZ71" s="13"/>
      <c r="PA71" s="13"/>
      <c r="PB71" s="13"/>
      <c r="PC71" s="13"/>
      <c r="PD71" s="13"/>
    </row>
    <row r="72" spans="1:420" s="143" customFormat="1" ht="61.2" x14ac:dyDescent="0.3">
      <c r="A72" s="141"/>
      <c r="B72" s="57" t="s">
        <v>377</v>
      </c>
      <c r="C72" s="144" t="s">
        <v>357</v>
      </c>
      <c r="D72" s="145" t="s">
        <v>315</v>
      </c>
      <c r="E72" s="141"/>
      <c r="F72" s="145" t="s">
        <v>884</v>
      </c>
      <c r="G72" s="145" t="s">
        <v>885</v>
      </c>
      <c r="H72" s="145" t="s">
        <v>886</v>
      </c>
      <c r="I72" s="145" t="s">
        <v>887</v>
      </c>
      <c r="J72" s="145" t="s">
        <v>888</v>
      </c>
      <c r="K72" s="141"/>
      <c r="L72" s="145" t="s">
        <v>884</v>
      </c>
      <c r="M72" s="145" t="s">
        <v>885</v>
      </c>
      <c r="N72" s="145" t="s">
        <v>886</v>
      </c>
      <c r="O72" s="145" t="s">
        <v>887</v>
      </c>
      <c r="P72" s="145" t="s">
        <v>888</v>
      </c>
      <c r="Q72" s="141"/>
      <c r="R72" s="145" t="s">
        <v>880</v>
      </c>
      <c r="S72" s="145" t="s">
        <v>881</v>
      </c>
      <c r="T72" s="145" t="s">
        <v>316</v>
      </c>
      <c r="U72" s="145" t="s">
        <v>317</v>
      </c>
      <c r="V72" s="145" t="s">
        <v>318</v>
      </c>
      <c r="W72" s="145" t="s">
        <v>319</v>
      </c>
      <c r="X72" s="145" t="s">
        <v>320</v>
      </c>
      <c r="Y72" s="141"/>
      <c r="Z72" s="145" t="s">
        <v>880</v>
      </c>
      <c r="AA72" s="145" t="s">
        <v>881</v>
      </c>
      <c r="AB72" s="145" t="s">
        <v>316</v>
      </c>
      <c r="AC72" s="145" t="s">
        <v>317</v>
      </c>
      <c r="AD72" s="145" t="s">
        <v>318</v>
      </c>
      <c r="AE72" s="145" t="s">
        <v>319</v>
      </c>
      <c r="AF72" s="145" t="s">
        <v>320</v>
      </c>
      <c r="AG72" s="141"/>
      <c r="AH72" s="145" t="s">
        <v>880</v>
      </c>
      <c r="AI72" s="145" t="s">
        <v>881</v>
      </c>
      <c r="AJ72" s="145" t="s">
        <v>316</v>
      </c>
      <c r="AK72" s="145" t="s">
        <v>317</v>
      </c>
      <c r="AL72" s="145" t="s">
        <v>318</v>
      </c>
      <c r="AM72" s="145" t="s">
        <v>319</v>
      </c>
      <c r="AN72" s="145" t="s">
        <v>320</v>
      </c>
      <c r="AO72" s="141"/>
      <c r="AP72" s="145" t="s">
        <v>880</v>
      </c>
      <c r="AQ72" s="145" t="s">
        <v>881</v>
      </c>
      <c r="AR72" s="145" t="s">
        <v>316</v>
      </c>
      <c r="AS72" s="145" t="s">
        <v>317</v>
      </c>
      <c r="AT72" s="145" t="s">
        <v>318</v>
      </c>
      <c r="AU72" s="145" t="s">
        <v>319</v>
      </c>
      <c r="AV72" s="145" t="s">
        <v>320</v>
      </c>
      <c r="AW72" s="141"/>
      <c r="AX72" s="146" t="s">
        <v>880</v>
      </c>
      <c r="AY72" s="146" t="s">
        <v>881</v>
      </c>
      <c r="AZ72" s="146" t="s">
        <v>316</v>
      </c>
      <c r="BA72" s="146" t="s">
        <v>317</v>
      </c>
      <c r="BB72" s="146" t="s">
        <v>318</v>
      </c>
      <c r="BC72" s="146" t="s">
        <v>319</v>
      </c>
      <c r="BD72" s="146" t="s">
        <v>320</v>
      </c>
      <c r="BE72" s="141"/>
      <c r="BF72" s="141"/>
      <c r="BG72" s="145" t="s">
        <v>884</v>
      </c>
      <c r="BH72" s="145" t="s">
        <v>885</v>
      </c>
      <c r="BI72" s="145" t="s">
        <v>886</v>
      </c>
      <c r="BJ72" s="145" t="s">
        <v>887</v>
      </c>
      <c r="BK72" s="145" t="s">
        <v>888</v>
      </c>
      <c r="BL72" s="141"/>
      <c r="BM72" s="145" t="s">
        <v>884</v>
      </c>
      <c r="BN72" s="145" t="s">
        <v>885</v>
      </c>
      <c r="BO72" s="145" t="s">
        <v>886</v>
      </c>
      <c r="BP72" s="145" t="s">
        <v>887</v>
      </c>
      <c r="BQ72" s="145" t="s">
        <v>888</v>
      </c>
      <c r="BR72" s="141"/>
      <c r="BS72" s="145" t="s">
        <v>880</v>
      </c>
      <c r="BT72" s="145" t="s">
        <v>881</v>
      </c>
      <c r="BU72" s="145" t="s">
        <v>316</v>
      </c>
      <c r="BV72" s="145" t="s">
        <v>317</v>
      </c>
      <c r="BW72" s="145" t="s">
        <v>318</v>
      </c>
      <c r="BX72" s="145" t="s">
        <v>319</v>
      </c>
      <c r="BY72" s="145" t="s">
        <v>320</v>
      </c>
      <c r="BZ72" s="141"/>
      <c r="CA72" s="145" t="s">
        <v>880</v>
      </c>
      <c r="CB72" s="145" t="s">
        <v>881</v>
      </c>
      <c r="CC72" s="145" t="s">
        <v>316</v>
      </c>
      <c r="CD72" s="145" t="s">
        <v>317</v>
      </c>
      <c r="CE72" s="145" t="s">
        <v>318</v>
      </c>
      <c r="CF72" s="145" t="s">
        <v>319</v>
      </c>
      <c r="CG72" s="145" t="s">
        <v>320</v>
      </c>
      <c r="CH72" s="141"/>
      <c r="CI72" s="145" t="s">
        <v>880</v>
      </c>
      <c r="CJ72" s="145" t="s">
        <v>881</v>
      </c>
      <c r="CK72" s="145" t="s">
        <v>316</v>
      </c>
      <c r="CL72" s="145" t="s">
        <v>317</v>
      </c>
      <c r="CM72" s="145" t="s">
        <v>318</v>
      </c>
      <c r="CN72" s="145" t="s">
        <v>319</v>
      </c>
      <c r="CO72" s="145" t="s">
        <v>320</v>
      </c>
      <c r="CP72" s="141"/>
      <c r="CQ72" s="145" t="s">
        <v>880</v>
      </c>
      <c r="CR72" s="145" t="s">
        <v>881</v>
      </c>
      <c r="CS72" s="145" t="s">
        <v>316</v>
      </c>
      <c r="CT72" s="145" t="s">
        <v>317</v>
      </c>
      <c r="CU72" s="145" t="s">
        <v>318</v>
      </c>
      <c r="CV72" s="145" t="s">
        <v>319</v>
      </c>
      <c r="CW72" s="145" t="s">
        <v>320</v>
      </c>
      <c r="CX72" s="141"/>
      <c r="CY72" s="146" t="s">
        <v>880</v>
      </c>
      <c r="CZ72" s="146" t="s">
        <v>881</v>
      </c>
      <c r="DA72" s="146" t="s">
        <v>316</v>
      </c>
      <c r="DB72" s="146" t="s">
        <v>317</v>
      </c>
      <c r="DC72" s="146" t="s">
        <v>318</v>
      </c>
      <c r="DD72" s="146" t="s">
        <v>319</v>
      </c>
      <c r="DE72" s="146" t="s">
        <v>320</v>
      </c>
      <c r="DF72" s="141"/>
      <c r="DG72" s="141"/>
      <c r="DH72" s="145" t="s">
        <v>884</v>
      </c>
      <c r="DI72" s="145" t="s">
        <v>885</v>
      </c>
      <c r="DJ72" s="145" t="s">
        <v>886</v>
      </c>
      <c r="DK72" s="145" t="s">
        <v>887</v>
      </c>
      <c r="DL72" s="145" t="s">
        <v>888</v>
      </c>
      <c r="DM72" s="141"/>
      <c r="DN72" s="145" t="s">
        <v>884</v>
      </c>
      <c r="DO72" s="145" t="s">
        <v>885</v>
      </c>
      <c r="DP72" s="145" t="s">
        <v>886</v>
      </c>
      <c r="DQ72" s="145" t="s">
        <v>887</v>
      </c>
      <c r="DR72" s="145" t="s">
        <v>888</v>
      </c>
      <c r="DS72" s="141"/>
      <c r="DT72" s="145" t="s">
        <v>880</v>
      </c>
      <c r="DU72" s="145" t="s">
        <v>881</v>
      </c>
      <c r="DV72" s="145" t="s">
        <v>316</v>
      </c>
      <c r="DW72" s="145" t="s">
        <v>317</v>
      </c>
      <c r="DX72" s="145" t="s">
        <v>318</v>
      </c>
      <c r="DY72" s="145" t="s">
        <v>319</v>
      </c>
      <c r="DZ72" s="145" t="s">
        <v>320</v>
      </c>
      <c r="EA72" s="141"/>
      <c r="EB72" s="145" t="s">
        <v>880</v>
      </c>
      <c r="EC72" s="145" t="s">
        <v>881</v>
      </c>
      <c r="ED72" s="145" t="s">
        <v>316</v>
      </c>
      <c r="EE72" s="145" t="s">
        <v>317</v>
      </c>
      <c r="EF72" s="145" t="s">
        <v>318</v>
      </c>
      <c r="EG72" s="145" t="s">
        <v>319</v>
      </c>
      <c r="EH72" s="145" t="s">
        <v>320</v>
      </c>
      <c r="EI72" s="141"/>
      <c r="EJ72" s="145" t="s">
        <v>880</v>
      </c>
      <c r="EK72" s="145" t="s">
        <v>881</v>
      </c>
      <c r="EL72" s="145" t="s">
        <v>316</v>
      </c>
      <c r="EM72" s="145" t="s">
        <v>317</v>
      </c>
      <c r="EN72" s="145" t="s">
        <v>318</v>
      </c>
      <c r="EO72" s="145" t="s">
        <v>319</v>
      </c>
      <c r="EP72" s="145" t="s">
        <v>320</v>
      </c>
      <c r="EQ72" s="141"/>
      <c r="ER72" s="145" t="s">
        <v>880</v>
      </c>
      <c r="ES72" s="145" t="s">
        <v>881</v>
      </c>
      <c r="ET72" s="145" t="s">
        <v>316</v>
      </c>
      <c r="EU72" s="145" t="s">
        <v>317</v>
      </c>
      <c r="EV72" s="145" t="s">
        <v>318</v>
      </c>
      <c r="EW72" s="145" t="s">
        <v>319</v>
      </c>
      <c r="EX72" s="145" t="s">
        <v>320</v>
      </c>
      <c r="EY72" s="141"/>
      <c r="EZ72" s="146" t="s">
        <v>880</v>
      </c>
      <c r="FA72" s="146" t="s">
        <v>881</v>
      </c>
      <c r="FB72" s="146" t="s">
        <v>316</v>
      </c>
      <c r="FC72" s="146" t="s">
        <v>317</v>
      </c>
      <c r="FD72" s="146" t="s">
        <v>318</v>
      </c>
      <c r="FE72" s="146" t="s">
        <v>319</v>
      </c>
      <c r="FF72" s="146" t="s">
        <v>320</v>
      </c>
      <c r="FG72" s="141"/>
      <c r="FH72" s="141"/>
      <c r="FI72" s="145" t="s">
        <v>884</v>
      </c>
      <c r="FJ72" s="145" t="s">
        <v>885</v>
      </c>
      <c r="FK72" s="145" t="s">
        <v>886</v>
      </c>
      <c r="FL72" s="145" t="s">
        <v>887</v>
      </c>
      <c r="FM72" s="145" t="s">
        <v>888</v>
      </c>
      <c r="FN72" s="141"/>
      <c r="FO72" s="145" t="s">
        <v>884</v>
      </c>
      <c r="FP72" s="145" t="s">
        <v>885</v>
      </c>
      <c r="FQ72" s="145" t="s">
        <v>886</v>
      </c>
      <c r="FR72" s="145" t="s">
        <v>887</v>
      </c>
      <c r="FS72" s="145" t="s">
        <v>888</v>
      </c>
      <c r="FT72" s="141"/>
      <c r="FU72" s="145" t="s">
        <v>880</v>
      </c>
      <c r="FV72" s="145" t="s">
        <v>881</v>
      </c>
      <c r="FW72" s="145" t="s">
        <v>316</v>
      </c>
      <c r="FX72" s="145" t="s">
        <v>317</v>
      </c>
      <c r="FY72" s="145" t="s">
        <v>318</v>
      </c>
      <c r="FZ72" s="145" t="s">
        <v>319</v>
      </c>
      <c r="GA72" s="145" t="s">
        <v>320</v>
      </c>
      <c r="GB72" s="141"/>
      <c r="GC72" s="145" t="s">
        <v>880</v>
      </c>
      <c r="GD72" s="145" t="s">
        <v>881</v>
      </c>
      <c r="GE72" s="145" t="s">
        <v>316</v>
      </c>
      <c r="GF72" s="145" t="s">
        <v>317</v>
      </c>
      <c r="GG72" s="145" t="s">
        <v>318</v>
      </c>
      <c r="GH72" s="145" t="s">
        <v>319</v>
      </c>
      <c r="GI72" s="145" t="s">
        <v>320</v>
      </c>
      <c r="GJ72" s="141"/>
      <c r="GK72" s="145" t="s">
        <v>880</v>
      </c>
      <c r="GL72" s="145" t="s">
        <v>881</v>
      </c>
      <c r="GM72" s="145" t="s">
        <v>316</v>
      </c>
      <c r="GN72" s="145" t="s">
        <v>317</v>
      </c>
      <c r="GO72" s="145" t="s">
        <v>318</v>
      </c>
      <c r="GP72" s="145" t="s">
        <v>319</v>
      </c>
      <c r="GQ72" s="145" t="s">
        <v>320</v>
      </c>
      <c r="GR72" s="141"/>
      <c r="GS72" s="145" t="s">
        <v>880</v>
      </c>
      <c r="GT72" s="145" t="s">
        <v>881</v>
      </c>
      <c r="GU72" s="145" t="s">
        <v>316</v>
      </c>
      <c r="GV72" s="145" t="s">
        <v>317</v>
      </c>
      <c r="GW72" s="145" t="s">
        <v>318</v>
      </c>
      <c r="GX72" s="145" t="s">
        <v>319</v>
      </c>
      <c r="GY72" s="145" t="s">
        <v>320</v>
      </c>
      <c r="GZ72" s="141"/>
      <c r="HA72" s="146" t="s">
        <v>880</v>
      </c>
      <c r="HB72" s="146" t="s">
        <v>881</v>
      </c>
      <c r="HC72" s="146" t="s">
        <v>316</v>
      </c>
      <c r="HD72" s="146" t="s">
        <v>317</v>
      </c>
      <c r="HE72" s="146" t="s">
        <v>318</v>
      </c>
      <c r="HF72" s="146" t="s">
        <v>319</v>
      </c>
      <c r="HG72" s="146" t="s">
        <v>320</v>
      </c>
      <c r="HH72" s="141"/>
      <c r="HI72" s="141"/>
      <c r="HJ72" s="145" t="s">
        <v>884</v>
      </c>
      <c r="HK72" s="145" t="s">
        <v>885</v>
      </c>
      <c r="HL72" s="145" t="s">
        <v>886</v>
      </c>
      <c r="HM72" s="145" t="s">
        <v>887</v>
      </c>
      <c r="HN72" s="145" t="s">
        <v>888</v>
      </c>
      <c r="HO72" s="141"/>
      <c r="HP72" s="145" t="s">
        <v>884</v>
      </c>
      <c r="HQ72" s="145" t="s">
        <v>885</v>
      </c>
      <c r="HR72" s="145" t="s">
        <v>886</v>
      </c>
      <c r="HS72" s="145" t="s">
        <v>887</v>
      </c>
      <c r="HT72" s="145" t="s">
        <v>888</v>
      </c>
      <c r="HU72" s="141"/>
      <c r="HV72" s="145" t="s">
        <v>880</v>
      </c>
      <c r="HW72" s="145" t="s">
        <v>881</v>
      </c>
      <c r="HX72" s="145" t="s">
        <v>316</v>
      </c>
      <c r="HY72" s="145" t="s">
        <v>317</v>
      </c>
      <c r="HZ72" s="145" t="s">
        <v>318</v>
      </c>
      <c r="IA72" s="145" t="s">
        <v>319</v>
      </c>
      <c r="IB72" s="145" t="s">
        <v>320</v>
      </c>
      <c r="IC72" s="141"/>
      <c r="ID72" s="145" t="s">
        <v>880</v>
      </c>
      <c r="IE72" s="145" t="s">
        <v>881</v>
      </c>
      <c r="IF72" s="145" t="s">
        <v>316</v>
      </c>
      <c r="IG72" s="145" t="s">
        <v>317</v>
      </c>
      <c r="IH72" s="145" t="s">
        <v>318</v>
      </c>
      <c r="II72" s="145" t="s">
        <v>319</v>
      </c>
      <c r="IJ72" s="145" t="s">
        <v>320</v>
      </c>
      <c r="IK72" s="141"/>
      <c r="IL72" s="145" t="s">
        <v>880</v>
      </c>
      <c r="IM72" s="145" t="s">
        <v>881</v>
      </c>
      <c r="IN72" s="145" t="s">
        <v>316</v>
      </c>
      <c r="IO72" s="145" t="s">
        <v>317</v>
      </c>
      <c r="IP72" s="145" t="s">
        <v>318</v>
      </c>
      <c r="IQ72" s="145" t="s">
        <v>319</v>
      </c>
      <c r="IR72" s="145" t="s">
        <v>320</v>
      </c>
      <c r="IS72" s="141"/>
      <c r="IT72" s="145" t="s">
        <v>880</v>
      </c>
      <c r="IU72" s="145" t="s">
        <v>881</v>
      </c>
      <c r="IV72" s="145" t="s">
        <v>316</v>
      </c>
      <c r="IW72" s="145" t="s">
        <v>317</v>
      </c>
      <c r="IX72" s="145" t="s">
        <v>318</v>
      </c>
      <c r="IY72" s="145" t="s">
        <v>319</v>
      </c>
      <c r="IZ72" s="145" t="s">
        <v>320</v>
      </c>
      <c r="JA72" s="141"/>
      <c r="JB72" s="146" t="s">
        <v>880</v>
      </c>
      <c r="JC72" s="146" t="s">
        <v>881</v>
      </c>
      <c r="JD72" s="146" t="s">
        <v>316</v>
      </c>
      <c r="JE72" s="146" t="s">
        <v>317</v>
      </c>
      <c r="JF72" s="146" t="s">
        <v>318</v>
      </c>
      <c r="JG72" s="146" t="s">
        <v>319</v>
      </c>
      <c r="JH72" s="146" t="s">
        <v>320</v>
      </c>
      <c r="JI72" s="141"/>
      <c r="JJ72" s="141"/>
      <c r="JK72" s="145" t="s">
        <v>884</v>
      </c>
      <c r="JL72" s="145" t="s">
        <v>885</v>
      </c>
      <c r="JM72" s="145" t="s">
        <v>886</v>
      </c>
      <c r="JN72" s="145" t="s">
        <v>887</v>
      </c>
      <c r="JO72" s="145" t="s">
        <v>888</v>
      </c>
      <c r="JP72" s="141"/>
      <c r="JQ72" s="145" t="s">
        <v>884</v>
      </c>
      <c r="JR72" s="145" t="s">
        <v>885</v>
      </c>
      <c r="JS72" s="145" t="s">
        <v>886</v>
      </c>
      <c r="JT72" s="145" t="s">
        <v>887</v>
      </c>
      <c r="JU72" s="145" t="s">
        <v>888</v>
      </c>
      <c r="JV72" s="141"/>
      <c r="JW72" s="145" t="s">
        <v>880</v>
      </c>
      <c r="JX72" s="145" t="s">
        <v>881</v>
      </c>
      <c r="JY72" s="145" t="s">
        <v>316</v>
      </c>
      <c r="JZ72" s="145" t="s">
        <v>317</v>
      </c>
      <c r="KA72" s="145" t="s">
        <v>318</v>
      </c>
      <c r="KB72" s="145" t="s">
        <v>319</v>
      </c>
      <c r="KC72" s="145" t="s">
        <v>320</v>
      </c>
      <c r="KD72" s="141"/>
      <c r="KE72" s="145" t="s">
        <v>880</v>
      </c>
      <c r="KF72" s="145" t="s">
        <v>881</v>
      </c>
      <c r="KG72" s="145" t="s">
        <v>316</v>
      </c>
      <c r="KH72" s="145" t="s">
        <v>317</v>
      </c>
      <c r="KI72" s="145" t="s">
        <v>318</v>
      </c>
      <c r="KJ72" s="145" t="s">
        <v>319</v>
      </c>
      <c r="KK72" s="145" t="s">
        <v>320</v>
      </c>
      <c r="KL72" s="141"/>
      <c r="KM72" s="145" t="s">
        <v>880</v>
      </c>
      <c r="KN72" s="145" t="s">
        <v>881</v>
      </c>
      <c r="KO72" s="145" t="s">
        <v>316</v>
      </c>
      <c r="KP72" s="145" t="s">
        <v>317</v>
      </c>
      <c r="KQ72" s="145" t="s">
        <v>318</v>
      </c>
      <c r="KR72" s="145" t="s">
        <v>319</v>
      </c>
      <c r="KS72" s="145" t="s">
        <v>320</v>
      </c>
      <c r="KT72" s="141"/>
      <c r="KU72" s="145" t="s">
        <v>880</v>
      </c>
      <c r="KV72" s="145" t="s">
        <v>881</v>
      </c>
      <c r="KW72" s="145" t="s">
        <v>316</v>
      </c>
      <c r="KX72" s="145" t="s">
        <v>317</v>
      </c>
      <c r="KY72" s="145" t="s">
        <v>318</v>
      </c>
      <c r="KZ72" s="145" t="s">
        <v>319</v>
      </c>
      <c r="LA72" s="145" t="s">
        <v>320</v>
      </c>
      <c r="LB72" s="141"/>
      <c r="LC72" s="146" t="s">
        <v>880</v>
      </c>
      <c r="LD72" s="146" t="s">
        <v>881</v>
      </c>
      <c r="LE72" s="146" t="s">
        <v>316</v>
      </c>
      <c r="LF72" s="146" t="s">
        <v>317</v>
      </c>
      <c r="LG72" s="146" t="s">
        <v>318</v>
      </c>
      <c r="LH72" s="146" t="s">
        <v>319</v>
      </c>
      <c r="LI72" s="146" t="s">
        <v>320</v>
      </c>
      <c r="LJ72" s="141"/>
      <c r="LK72" s="141"/>
      <c r="LL72" s="145" t="s">
        <v>884</v>
      </c>
      <c r="LM72" s="145" t="s">
        <v>885</v>
      </c>
      <c r="LN72" s="145" t="s">
        <v>886</v>
      </c>
      <c r="LO72" s="145" t="s">
        <v>887</v>
      </c>
      <c r="LP72" s="145" t="s">
        <v>888</v>
      </c>
      <c r="LQ72" s="141"/>
      <c r="LR72" s="145" t="s">
        <v>884</v>
      </c>
      <c r="LS72" s="145" t="s">
        <v>885</v>
      </c>
      <c r="LT72" s="145" t="s">
        <v>886</v>
      </c>
      <c r="LU72" s="145" t="s">
        <v>887</v>
      </c>
      <c r="LV72" s="145" t="s">
        <v>888</v>
      </c>
      <c r="LW72" s="141"/>
      <c r="LX72" s="145" t="s">
        <v>880</v>
      </c>
      <c r="LY72" s="145" t="s">
        <v>881</v>
      </c>
      <c r="LZ72" s="145" t="s">
        <v>316</v>
      </c>
      <c r="MA72" s="145" t="s">
        <v>317</v>
      </c>
      <c r="MB72" s="145" t="s">
        <v>318</v>
      </c>
      <c r="MC72" s="145" t="s">
        <v>319</v>
      </c>
      <c r="MD72" s="145" t="s">
        <v>320</v>
      </c>
      <c r="ME72" s="141"/>
      <c r="MF72" s="145" t="s">
        <v>880</v>
      </c>
      <c r="MG72" s="145" t="s">
        <v>881</v>
      </c>
      <c r="MH72" s="145" t="s">
        <v>316</v>
      </c>
      <c r="MI72" s="145" t="s">
        <v>317</v>
      </c>
      <c r="MJ72" s="145" t="s">
        <v>318</v>
      </c>
      <c r="MK72" s="145" t="s">
        <v>319</v>
      </c>
      <c r="ML72" s="145" t="s">
        <v>320</v>
      </c>
      <c r="MM72" s="141"/>
      <c r="MN72" s="145" t="s">
        <v>880</v>
      </c>
      <c r="MO72" s="145" t="s">
        <v>881</v>
      </c>
      <c r="MP72" s="145" t="s">
        <v>316</v>
      </c>
      <c r="MQ72" s="145" t="s">
        <v>317</v>
      </c>
      <c r="MR72" s="145" t="s">
        <v>318</v>
      </c>
      <c r="MS72" s="145" t="s">
        <v>319</v>
      </c>
      <c r="MT72" s="145" t="s">
        <v>320</v>
      </c>
      <c r="MU72" s="141"/>
      <c r="MV72" s="145" t="s">
        <v>880</v>
      </c>
      <c r="MW72" s="145" t="s">
        <v>881</v>
      </c>
      <c r="MX72" s="145" t="s">
        <v>316</v>
      </c>
      <c r="MY72" s="145" t="s">
        <v>317</v>
      </c>
      <c r="MZ72" s="145" t="s">
        <v>318</v>
      </c>
      <c r="NA72" s="145" t="s">
        <v>319</v>
      </c>
      <c r="NB72" s="145" t="s">
        <v>320</v>
      </c>
      <c r="NC72" s="141"/>
      <c r="ND72" s="146" t="s">
        <v>880</v>
      </c>
      <c r="NE72" s="146" t="s">
        <v>881</v>
      </c>
      <c r="NF72" s="146" t="s">
        <v>316</v>
      </c>
      <c r="NG72" s="146" t="s">
        <v>317</v>
      </c>
      <c r="NH72" s="146" t="s">
        <v>318</v>
      </c>
      <c r="NI72" s="146" t="s">
        <v>319</v>
      </c>
      <c r="NJ72" s="146" t="s">
        <v>320</v>
      </c>
      <c r="NK72" s="141"/>
      <c r="NL72" s="141"/>
      <c r="NM72" s="141"/>
      <c r="NN72" s="141"/>
      <c r="NO72" s="141"/>
      <c r="NP72" s="141"/>
      <c r="NQ72" s="141"/>
      <c r="NR72" s="141"/>
      <c r="NS72" s="141"/>
      <c r="NT72" s="141"/>
      <c r="NU72" s="141"/>
      <c r="NV72" s="141"/>
      <c r="NW72" s="141"/>
      <c r="NX72" s="141"/>
      <c r="NY72" s="141"/>
      <c r="NZ72" s="141"/>
      <c r="OA72" s="141"/>
      <c r="OB72" s="141"/>
      <c r="OC72" s="141"/>
      <c r="OD72" s="141"/>
      <c r="OE72" s="141"/>
      <c r="OF72" s="141"/>
      <c r="OG72" s="141"/>
      <c r="OH72" s="141"/>
      <c r="OI72" s="141"/>
      <c r="OJ72" s="141"/>
      <c r="OK72" s="141"/>
      <c r="OL72" s="141"/>
      <c r="OM72" s="141"/>
      <c r="ON72" s="141"/>
      <c r="OO72" s="141"/>
      <c r="OP72" s="141"/>
      <c r="OQ72" s="141"/>
      <c r="OR72" s="141"/>
      <c r="OS72" s="141"/>
      <c r="OT72" s="141"/>
      <c r="OU72" s="141"/>
      <c r="OV72" s="141"/>
      <c r="OW72" s="141"/>
      <c r="OX72" s="141"/>
      <c r="OY72" s="141"/>
      <c r="OZ72" s="141"/>
      <c r="PA72" s="141"/>
      <c r="PB72" s="141"/>
      <c r="PC72" s="141"/>
      <c r="PD72" s="141"/>
    </row>
    <row r="73" spans="1:420" ht="40.799999999999997" x14ac:dyDescent="0.3">
      <c r="A73" s="13"/>
      <c r="B73" s="149" t="s">
        <v>1242</v>
      </c>
      <c r="C73" s="151" t="s">
        <v>358</v>
      </c>
      <c r="D73" s="153" t="s">
        <v>359</v>
      </c>
      <c r="E73" s="13"/>
      <c r="F73" s="195"/>
      <c r="G73" s="196"/>
      <c r="H73" s="196"/>
      <c r="I73" s="197"/>
      <c r="J73" s="116">
        <f>AX73</f>
        <v>0</v>
      </c>
      <c r="K73" s="13"/>
      <c r="L73" s="195"/>
      <c r="M73" s="196"/>
      <c r="N73" s="196"/>
      <c r="O73" s="197"/>
      <c r="P73" s="116">
        <f>AY73</f>
        <v>0</v>
      </c>
      <c r="Q73" s="13"/>
      <c r="R73" s="195"/>
      <c r="S73" s="196"/>
      <c r="T73" s="196"/>
      <c r="U73" s="196"/>
      <c r="V73" s="196"/>
      <c r="W73" s="196"/>
      <c r="X73" s="197"/>
      <c r="Y73" s="13"/>
      <c r="Z73" s="195"/>
      <c r="AA73" s="196"/>
      <c r="AB73" s="196"/>
      <c r="AC73" s="196"/>
      <c r="AD73" s="196"/>
      <c r="AE73" s="196"/>
      <c r="AF73" s="197"/>
      <c r="AG73" s="13"/>
      <c r="AH73" s="195"/>
      <c r="AI73" s="196"/>
      <c r="AJ73" s="196"/>
      <c r="AK73" s="196"/>
      <c r="AL73" s="196"/>
      <c r="AM73" s="196"/>
      <c r="AN73" s="197"/>
      <c r="AO73" s="13"/>
      <c r="AP73" s="195"/>
      <c r="AQ73" s="196"/>
      <c r="AR73" s="196"/>
      <c r="AS73" s="196"/>
      <c r="AT73" s="196"/>
      <c r="AU73" s="196"/>
      <c r="AV73" s="197"/>
      <c r="AW73" s="13"/>
      <c r="AX73" s="95"/>
      <c r="AY73" s="95"/>
      <c r="AZ73" s="195"/>
      <c r="BA73" s="195"/>
      <c r="BB73" s="195"/>
      <c r="BC73" s="195"/>
      <c r="BD73" s="204"/>
      <c r="BE73" s="13"/>
      <c r="BF73" s="13"/>
      <c r="BG73" s="116">
        <f>BS73</f>
        <v>0</v>
      </c>
      <c r="BH73" s="116">
        <f>CA73</f>
        <v>0</v>
      </c>
      <c r="BI73" s="116">
        <f>CI73</f>
        <v>0</v>
      </c>
      <c r="BJ73" s="116">
        <f>CQ73</f>
        <v>0</v>
      </c>
      <c r="BK73" s="116">
        <f>CY73</f>
        <v>0</v>
      </c>
      <c r="BL73" s="13"/>
      <c r="BM73" s="116">
        <f>BT73</f>
        <v>0</v>
      </c>
      <c r="BN73" s="116">
        <f>CB73</f>
        <v>0</v>
      </c>
      <c r="BO73" s="116">
        <f>CJ73</f>
        <v>0</v>
      </c>
      <c r="BP73" s="116">
        <f>CR73</f>
        <v>0</v>
      </c>
      <c r="BQ73" s="116">
        <f>CZ73</f>
        <v>0</v>
      </c>
      <c r="BR73" s="13"/>
      <c r="BS73" s="95"/>
      <c r="BT73" s="95"/>
      <c r="BU73" s="195"/>
      <c r="BV73" s="195"/>
      <c r="BW73" s="195"/>
      <c r="BX73" s="195"/>
      <c r="BY73" s="204"/>
      <c r="BZ73" s="13"/>
      <c r="CA73" s="95"/>
      <c r="CB73" s="95"/>
      <c r="CC73" s="195"/>
      <c r="CD73" s="195"/>
      <c r="CE73" s="195"/>
      <c r="CF73" s="195"/>
      <c r="CG73" s="204"/>
      <c r="CH73" s="13"/>
      <c r="CI73" s="95"/>
      <c r="CJ73" s="95"/>
      <c r="CK73" s="195"/>
      <c r="CL73" s="195"/>
      <c r="CM73" s="195"/>
      <c r="CN73" s="195"/>
      <c r="CO73" s="204"/>
      <c r="CP73" s="13"/>
      <c r="CQ73" s="95"/>
      <c r="CR73" s="95"/>
      <c r="CS73" s="195"/>
      <c r="CT73" s="195"/>
      <c r="CU73" s="195"/>
      <c r="CV73" s="195"/>
      <c r="CW73" s="204"/>
      <c r="CX73" s="13"/>
      <c r="CY73" s="95"/>
      <c r="CZ73" s="95"/>
      <c r="DA73" s="195"/>
      <c r="DB73" s="195"/>
      <c r="DC73" s="195"/>
      <c r="DD73" s="195"/>
      <c r="DE73" s="204"/>
      <c r="DF73" s="13"/>
      <c r="DG73" s="13"/>
      <c r="DH73" s="116">
        <f>DT73</f>
        <v>0</v>
      </c>
      <c r="DI73" s="116">
        <f>EB73</f>
        <v>0</v>
      </c>
      <c r="DJ73" s="116">
        <f>EJ73</f>
        <v>0</v>
      </c>
      <c r="DK73" s="116">
        <f>ER73</f>
        <v>0</v>
      </c>
      <c r="DL73" s="116">
        <f>EZ73</f>
        <v>0</v>
      </c>
      <c r="DM73" s="13"/>
      <c r="DN73" s="116">
        <f>DU73</f>
        <v>0</v>
      </c>
      <c r="DO73" s="116">
        <f>EC73</f>
        <v>0</v>
      </c>
      <c r="DP73" s="116">
        <f>EK73</f>
        <v>0</v>
      </c>
      <c r="DQ73" s="116">
        <f>ES73</f>
        <v>0</v>
      </c>
      <c r="DR73" s="116">
        <f>FA73</f>
        <v>0</v>
      </c>
      <c r="DS73" s="13"/>
      <c r="DT73" s="95"/>
      <c r="DU73" s="95"/>
      <c r="DV73" s="195"/>
      <c r="DW73" s="195"/>
      <c r="DX73" s="195"/>
      <c r="DY73" s="195"/>
      <c r="DZ73" s="204"/>
      <c r="EA73" s="13"/>
      <c r="EB73" s="95"/>
      <c r="EC73" s="95"/>
      <c r="ED73" s="195"/>
      <c r="EE73" s="195"/>
      <c r="EF73" s="195"/>
      <c r="EG73" s="195"/>
      <c r="EH73" s="204"/>
      <c r="EI73" s="13"/>
      <c r="EJ73" s="95"/>
      <c r="EK73" s="95"/>
      <c r="EL73" s="195"/>
      <c r="EM73" s="195"/>
      <c r="EN73" s="195"/>
      <c r="EO73" s="195"/>
      <c r="EP73" s="204"/>
      <c r="EQ73" s="13"/>
      <c r="ER73" s="95"/>
      <c r="ES73" s="95"/>
      <c r="ET73" s="195"/>
      <c r="EU73" s="195"/>
      <c r="EV73" s="195"/>
      <c r="EW73" s="195"/>
      <c r="EX73" s="204"/>
      <c r="EY73" s="13"/>
      <c r="EZ73" s="95"/>
      <c r="FA73" s="95"/>
      <c r="FB73" s="195"/>
      <c r="FC73" s="195"/>
      <c r="FD73" s="195"/>
      <c r="FE73" s="195"/>
      <c r="FF73" s="204"/>
      <c r="FG73" s="13"/>
      <c r="FH73" s="13"/>
      <c r="FI73" s="116">
        <f>FU73</f>
        <v>0</v>
      </c>
      <c r="FJ73" s="116">
        <f>GC73</f>
        <v>0</v>
      </c>
      <c r="FK73" s="116">
        <f>GK73</f>
        <v>0</v>
      </c>
      <c r="FL73" s="116">
        <f>GS73</f>
        <v>0</v>
      </c>
      <c r="FM73" s="116">
        <f>HA73</f>
        <v>0</v>
      </c>
      <c r="FN73" s="13"/>
      <c r="FO73" s="116">
        <f>FV73</f>
        <v>0</v>
      </c>
      <c r="FP73" s="116">
        <f>GD73</f>
        <v>0</v>
      </c>
      <c r="FQ73" s="116">
        <f>GL73</f>
        <v>0</v>
      </c>
      <c r="FR73" s="116">
        <f>GT73</f>
        <v>0</v>
      </c>
      <c r="FS73" s="116">
        <f>HB73</f>
        <v>0</v>
      </c>
      <c r="FT73" s="13"/>
      <c r="FU73" s="95"/>
      <c r="FV73" s="95"/>
      <c r="FW73" s="195"/>
      <c r="FX73" s="195"/>
      <c r="FY73" s="195"/>
      <c r="FZ73" s="195"/>
      <c r="GA73" s="204"/>
      <c r="GB73" s="13"/>
      <c r="GC73" s="95"/>
      <c r="GD73" s="95"/>
      <c r="GE73" s="195"/>
      <c r="GF73" s="195"/>
      <c r="GG73" s="195"/>
      <c r="GH73" s="195"/>
      <c r="GI73" s="204"/>
      <c r="GJ73" s="13"/>
      <c r="GK73" s="95"/>
      <c r="GL73" s="95"/>
      <c r="GM73" s="195"/>
      <c r="GN73" s="195"/>
      <c r="GO73" s="195"/>
      <c r="GP73" s="195"/>
      <c r="GQ73" s="204"/>
      <c r="GR73" s="13"/>
      <c r="GS73" s="95"/>
      <c r="GT73" s="95"/>
      <c r="GU73" s="195"/>
      <c r="GV73" s="195"/>
      <c r="GW73" s="195"/>
      <c r="GX73" s="195"/>
      <c r="GY73" s="204"/>
      <c r="GZ73" s="13"/>
      <c r="HA73" s="95"/>
      <c r="HB73" s="95"/>
      <c r="HC73" s="195"/>
      <c r="HD73" s="195"/>
      <c r="HE73" s="195"/>
      <c r="HF73" s="195"/>
      <c r="HG73" s="204"/>
      <c r="HH73" s="13"/>
      <c r="HI73" s="13"/>
      <c r="HJ73" s="116">
        <f>HV73</f>
        <v>0</v>
      </c>
      <c r="HK73" s="116">
        <f>ID73</f>
        <v>0</v>
      </c>
      <c r="HL73" s="116">
        <f>IL73</f>
        <v>0</v>
      </c>
      <c r="HM73" s="116">
        <f>IT73</f>
        <v>0</v>
      </c>
      <c r="HN73" s="116">
        <f>JB73</f>
        <v>0</v>
      </c>
      <c r="HO73" s="13"/>
      <c r="HP73" s="116">
        <f>HW73</f>
        <v>0</v>
      </c>
      <c r="HQ73" s="116">
        <f>IE73</f>
        <v>0</v>
      </c>
      <c r="HR73" s="116">
        <f>IM73</f>
        <v>0</v>
      </c>
      <c r="HS73" s="116">
        <f>IU73</f>
        <v>0</v>
      </c>
      <c r="HT73" s="116">
        <f>JC73</f>
        <v>0</v>
      </c>
      <c r="HU73" s="13"/>
      <c r="HV73" s="95"/>
      <c r="HW73" s="95"/>
      <c r="HX73" s="195"/>
      <c r="HY73" s="195"/>
      <c r="HZ73" s="195"/>
      <c r="IA73" s="195"/>
      <c r="IB73" s="204"/>
      <c r="IC73" s="13"/>
      <c r="ID73" s="95"/>
      <c r="IE73" s="95"/>
      <c r="IF73" s="195"/>
      <c r="IG73" s="195"/>
      <c r="IH73" s="195"/>
      <c r="II73" s="195"/>
      <c r="IJ73" s="204"/>
      <c r="IK73" s="13"/>
      <c r="IL73" s="95"/>
      <c r="IM73" s="95"/>
      <c r="IN73" s="195"/>
      <c r="IO73" s="195"/>
      <c r="IP73" s="195"/>
      <c r="IQ73" s="195"/>
      <c r="IR73" s="204"/>
      <c r="IS73" s="13"/>
      <c r="IT73" s="95"/>
      <c r="IU73" s="95"/>
      <c r="IV73" s="195"/>
      <c r="IW73" s="195"/>
      <c r="IX73" s="195"/>
      <c r="IY73" s="195"/>
      <c r="IZ73" s="204"/>
      <c r="JA73" s="13"/>
      <c r="JB73" s="95"/>
      <c r="JC73" s="95"/>
      <c r="JD73" s="195"/>
      <c r="JE73" s="195"/>
      <c r="JF73" s="195"/>
      <c r="JG73" s="195"/>
      <c r="JH73" s="204"/>
      <c r="JI73" s="13"/>
      <c r="JJ73" s="13"/>
      <c r="JK73" s="116">
        <f>JW73</f>
        <v>0</v>
      </c>
      <c r="JL73" s="116">
        <f>KE73</f>
        <v>0</v>
      </c>
      <c r="JM73" s="116">
        <f>KM73</f>
        <v>0</v>
      </c>
      <c r="JN73" s="116">
        <f>KU73</f>
        <v>0</v>
      </c>
      <c r="JO73" s="116">
        <f>LC73</f>
        <v>0</v>
      </c>
      <c r="JP73" s="13"/>
      <c r="JQ73" s="116">
        <f>JX73</f>
        <v>0</v>
      </c>
      <c r="JR73" s="116">
        <f>KF73</f>
        <v>0</v>
      </c>
      <c r="JS73" s="116">
        <f>KN73</f>
        <v>0</v>
      </c>
      <c r="JT73" s="116">
        <f>KV73</f>
        <v>0</v>
      </c>
      <c r="JU73" s="116">
        <f>LD73</f>
        <v>0</v>
      </c>
      <c r="JV73" s="13"/>
      <c r="JW73" s="95"/>
      <c r="JX73" s="95"/>
      <c r="JY73" s="195"/>
      <c r="JZ73" s="195"/>
      <c r="KA73" s="195"/>
      <c r="KB73" s="195"/>
      <c r="KC73" s="204"/>
      <c r="KD73" s="13"/>
      <c r="KE73" s="95"/>
      <c r="KF73" s="95"/>
      <c r="KG73" s="195"/>
      <c r="KH73" s="195"/>
      <c r="KI73" s="195"/>
      <c r="KJ73" s="195"/>
      <c r="KK73" s="204"/>
      <c r="KL73" s="13"/>
      <c r="KM73" s="95"/>
      <c r="KN73" s="95"/>
      <c r="KO73" s="195"/>
      <c r="KP73" s="195"/>
      <c r="KQ73" s="195"/>
      <c r="KR73" s="195"/>
      <c r="KS73" s="204"/>
      <c r="KT73" s="13"/>
      <c r="KU73" s="95"/>
      <c r="KV73" s="95"/>
      <c r="KW73" s="195"/>
      <c r="KX73" s="195"/>
      <c r="KY73" s="195"/>
      <c r="KZ73" s="195"/>
      <c r="LA73" s="204"/>
      <c r="LB73" s="13"/>
      <c r="LC73" s="95"/>
      <c r="LD73" s="95"/>
      <c r="LE73" s="195"/>
      <c r="LF73" s="195"/>
      <c r="LG73" s="195"/>
      <c r="LH73" s="195"/>
      <c r="LI73" s="204"/>
      <c r="LJ73" s="13"/>
      <c r="LK73" s="13"/>
      <c r="LL73" s="116">
        <f>LX73</f>
        <v>0</v>
      </c>
      <c r="LM73" s="116">
        <f>MF73</f>
        <v>0</v>
      </c>
      <c r="LN73" s="116">
        <f>MN73</f>
        <v>0</v>
      </c>
      <c r="LO73" s="116">
        <f>MV73</f>
        <v>0</v>
      </c>
      <c r="LP73" s="116">
        <f>ND73</f>
        <v>0</v>
      </c>
      <c r="LQ73" s="13"/>
      <c r="LR73" s="116">
        <f>LY73</f>
        <v>0</v>
      </c>
      <c r="LS73" s="116">
        <f>MG73</f>
        <v>0</v>
      </c>
      <c r="LT73" s="116">
        <f>MO73</f>
        <v>0</v>
      </c>
      <c r="LU73" s="116">
        <f>MW73</f>
        <v>0</v>
      </c>
      <c r="LV73" s="116">
        <f>NE73</f>
        <v>0</v>
      </c>
      <c r="LW73" s="13"/>
      <c r="LX73" s="95"/>
      <c r="LY73" s="95"/>
      <c r="LZ73" s="195"/>
      <c r="MA73" s="195"/>
      <c r="MB73" s="195"/>
      <c r="MC73" s="195"/>
      <c r="MD73" s="204"/>
      <c r="ME73" s="13"/>
      <c r="MF73" s="95"/>
      <c r="MG73" s="95"/>
      <c r="MH73" s="195"/>
      <c r="MI73" s="195"/>
      <c r="MJ73" s="195"/>
      <c r="MK73" s="195"/>
      <c r="ML73" s="204"/>
      <c r="MM73" s="13"/>
      <c r="MN73" s="95"/>
      <c r="MO73" s="95"/>
      <c r="MP73" s="195"/>
      <c r="MQ73" s="195"/>
      <c r="MR73" s="195"/>
      <c r="MS73" s="195"/>
      <c r="MT73" s="204"/>
      <c r="MU73" s="13"/>
      <c r="MV73" s="95"/>
      <c r="MW73" s="95"/>
      <c r="MX73" s="195"/>
      <c r="MY73" s="195"/>
      <c r="MZ73" s="195"/>
      <c r="NA73" s="195"/>
      <c r="NB73" s="204"/>
      <c r="NC73" s="13"/>
      <c r="ND73" s="95"/>
      <c r="NE73" s="95"/>
      <c r="NF73" s="195"/>
      <c r="NG73" s="195"/>
      <c r="NH73" s="195"/>
      <c r="NI73" s="195"/>
      <c r="NJ73" s="204"/>
      <c r="NK73" s="13"/>
      <c r="NL73" s="13"/>
      <c r="NM73" s="13"/>
      <c r="NN73" s="13"/>
      <c r="NO73" s="13"/>
      <c r="NP73" s="13"/>
      <c r="NQ73" s="13"/>
      <c r="NR73" s="13"/>
      <c r="NS73" s="13"/>
      <c r="NT73" s="13"/>
      <c r="NU73" s="13"/>
      <c r="NV73" s="13"/>
      <c r="NW73" s="13"/>
      <c r="NX73" s="13"/>
      <c r="NY73" s="13"/>
      <c r="NZ73" s="13"/>
      <c r="OA73" s="13"/>
      <c r="OB73" s="13"/>
      <c r="OC73" s="13"/>
      <c r="OD73" s="13"/>
      <c r="OE73" s="13"/>
      <c r="OF73" s="13"/>
      <c r="OG73" s="13"/>
      <c r="OH73" s="13"/>
      <c r="OI73" s="13"/>
      <c r="OJ73" s="13"/>
      <c r="OK73" s="13"/>
      <c r="OL73" s="13"/>
      <c r="OM73" s="13"/>
      <c r="ON73" s="13"/>
      <c r="OO73" s="13"/>
      <c r="OP73" s="13"/>
      <c r="OQ73" s="13"/>
      <c r="OR73" s="13"/>
      <c r="OS73" s="13"/>
      <c r="OT73" s="13"/>
      <c r="OU73" s="13"/>
      <c r="OV73" s="13"/>
      <c r="OW73" s="13"/>
      <c r="OX73" s="13"/>
      <c r="OY73" s="13"/>
      <c r="OZ73" s="13"/>
      <c r="PA73" s="13"/>
      <c r="PB73" s="13"/>
      <c r="PC73" s="13"/>
      <c r="PD73" s="13"/>
    </row>
    <row r="74" spans="1:420" ht="81.599999999999994" x14ac:dyDescent="0.3">
      <c r="A74" s="13"/>
      <c r="B74" s="149" t="s">
        <v>1243</v>
      </c>
      <c r="C74" s="151" t="s">
        <v>360</v>
      </c>
      <c r="D74" s="153" t="s">
        <v>361</v>
      </c>
      <c r="E74" s="13"/>
      <c r="F74" s="198"/>
      <c r="G74" s="199"/>
      <c r="H74" s="199"/>
      <c r="I74" s="200"/>
      <c r="J74" s="116">
        <f t="shared" ref="J74:J78" si="1411">AX74</f>
        <v>0</v>
      </c>
      <c r="K74" s="13"/>
      <c r="L74" s="198"/>
      <c r="M74" s="199"/>
      <c r="N74" s="199"/>
      <c r="O74" s="200"/>
      <c r="P74" s="116">
        <f t="shared" ref="P74:P78" si="1412">AY74</f>
        <v>0</v>
      </c>
      <c r="Q74" s="13"/>
      <c r="R74" s="198"/>
      <c r="S74" s="199"/>
      <c r="T74" s="199"/>
      <c r="U74" s="199"/>
      <c r="V74" s="199"/>
      <c r="W74" s="199"/>
      <c r="X74" s="200"/>
      <c r="Y74" s="13"/>
      <c r="Z74" s="198"/>
      <c r="AA74" s="199"/>
      <c r="AB74" s="199"/>
      <c r="AC74" s="199"/>
      <c r="AD74" s="199"/>
      <c r="AE74" s="199"/>
      <c r="AF74" s="200"/>
      <c r="AG74" s="13"/>
      <c r="AH74" s="198"/>
      <c r="AI74" s="199"/>
      <c r="AJ74" s="199"/>
      <c r="AK74" s="199"/>
      <c r="AL74" s="199"/>
      <c r="AM74" s="199"/>
      <c r="AN74" s="200"/>
      <c r="AO74" s="13"/>
      <c r="AP74" s="198"/>
      <c r="AQ74" s="199"/>
      <c r="AR74" s="199"/>
      <c r="AS74" s="199"/>
      <c r="AT74" s="199"/>
      <c r="AU74" s="199"/>
      <c r="AV74" s="200"/>
      <c r="AW74" s="13"/>
      <c r="AX74" s="95"/>
      <c r="AY74" s="95"/>
      <c r="AZ74" s="195"/>
      <c r="BA74" s="195"/>
      <c r="BB74" s="195"/>
      <c r="BC74" s="195"/>
      <c r="BD74" s="204"/>
      <c r="BE74" s="13"/>
      <c r="BF74" s="13"/>
      <c r="BG74" s="116">
        <f t="shared" ref="BG74:BG83" si="1413">BS74</f>
        <v>0</v>
      </c>
      <c r="BH74" s="116">
        <f t="shared" ref="BH74:BH83" si="1414">CA74</f>
        <v>0</v>
      </c>
      <c r="BI74" s="116">
        <f t="shared" ref="BI74:BI83" si="1415">CI74</f>
        <v>0</v>
      </c>
      <c r="BJ74" s="116">
        <f t="shared" ref="BJ74:BJ83" si="1416">CQ74</f>
        <v>0</v>
      </c>
      <c r="BK74" s="116">
        <f t="shared" ref="BK74:BK84" si="1417">CY74</f>
        <v>0</v>
      </c>
      <c r="BL74" s="13"/>
      <c r="BM74" s="116">
        <f t="shared" ref="BM74:BM83" si="1418">BT74</f>
        <v>0</v>
      </c>
      <c r="BN74" s="116">
        <f t="shared" ref="BN74:BN83" si="1419">CB74</f>
        <v>0</v>
      </c>
      <c r="BO74" s="116">
        <f t="shared" ref="BO74:BO83" si="1420">CJ74</f>
        <v>0</v>
      </c>
      <c r="BP74" s="116">
        <f t="shared" ref="BP74:BP83" si="1421">CR74</f>
        <v>0</v>
      </c>
      <c r="BQ74" s="116">
        <f t="shared" ref="BQ74:BQ83" si="1422">CZ74</f>
        <v>0</v>
      </c>
      <c r="BR74" s="13"/>
      <c r="BS74" s="95"/>
      <c r="BT74" s="95"/>
      <c r="BU74" s="195"/>
      <c r="BV74" s="195"/>
      <c r="BW74" s="195"/>
      <c r="BX74" s="195"/>
      <c r="BY74" s="204"/>
      <c r="BZ74" s="13"/>
      <c r="CA74" s="95"/>
      <c r="CB74" s="95"/>
      <c r="CC74" s="195"/>
      <c r="CD74" s="195"/>
      <c r="CE74" s="195"/>
      <c r="CF74" s="195"/>
      <c r="CG74" s="204"/>
      <c r="CH74" s="13"/>
      <c r="CI74" s="95"/>
      <c r="CJ74" s="95"/>
      <c r="CK74" s="195"/>
      <c r="CL74" s="195"/>
      <c r="CM74" s="195"/>
      <c r="CN74" s="195"/>
      <c r="CO74" s="204"/>
      <c r="CP74" s="13"/>
      <c r="CQ74" s="95"/>
      <c r="CR74" s="95"/>
      <c r="CS74" s="195"/>
      <c r="CT74" s="195"/>
      <c r="CU74" s="195"/>
      <c r="CV74" s="195"/>
      <c r="CW74" s="204"/>
      <c r="CX74" s="13"/>
      <c r="CY74" s="95"/>
      <c r="CZ74" s="95"/>
      <c r="DA74" s="195"/>
      <c r="DB74" s="195"/>
      <c r="DC74" s="195"/>
      <c r="DD74" s="195"/>
      <c r="DE74" s="204"/>
      <c r="DF74" s="13"/>
      <c r="DG74" s="13"/>
      <c r="DH74" s="116">
        <f t="shared" ref="DH74:DH83" si="1423">DT74</f>
        <v>0</v>
      </c>
      <c r="DI74" s="116">
        <f t="shared" ref="DI74:DI83" si="1424">EB74</f>
        <v>0</v>
      </c>
      <c r="DJ74" s="116">
        <f t="shared" ref="DJ74:DJ83" si="1425">EJ74</f>
        <v>0</v>
      </c>
      <c r="DK74" s="116">
        <f t="shared" ref="DK74:DK83" si="1426">ER74</f>
        <v>0</v>
      </c>
      <c r="DL74" s="116">
        <f t="shared" ref="DL74:DL85" si="1427">EZ74</f>
        <v>0</v>
      </c>
      <c r="DM74" s="13"/>
      <c r="DN74" s="116">
        <f t="shared" ref="DN74:DN83" si="1428">DU74</f>
        <v>0</v>
      </c>
      <c r="DO74" s="116">
        <f t="shared" ref="DO74:DO83" si="1429">EC74</f>
        <v>0</v>
      </c>
      <c r="DP74" s="116">
        <f t="shared" ref="DP74:DP83" si="1430">EK74</f>
        <v>0</v>
      </c>
      <c r="DQ74" s="116">
        <f t="shared" ref="DQ74:DQ83" si="1431">ES74</f>
        <v>0</v>
      </c>
      <c r="DR74" s="116">
        <f t="shared" ref="DR74:DR85" si="1432">FA74</f>
        <v>0</v>
      </c>
      <c r="DS74" s="13"/>
      <c r="DT74" s="95"/>
      <c r="DU74" s="95"/>
      <c r="DV74" s="195"/>
      <c r="DW74" s="195"/>
      <c r="DX74" s="195"/>
      <c r="DY74" s="195"/>
      <c r="DZ74" s="204"/>
      <c r="EA74" s="13"/>
      <c r="EB74" s="95"/>
      <c r="EC74" s="95"/>
      <c r="ED74" s="195"/>
      <c r="EE74" s="195"/>
      <c r="EF74" s="195"/>
      <c r="EG74" s="195"/>
      <c r="EH74" s="204"/>
      <c r="EI74" s="13"/>
      <c r="EJ74" s="95"/>
      <c r="EK74" s="95"/>
      <c r="EL74" s="195"/>
      <c r="EM74" s="195"/>
      <c r="EN74" s="195"/>
      <c r="EO74" s="195"/>
      <c r="EP74" s="204"/>
      <c r="EQ74" s="13"/>
      <c r="ER74" s="95"/>
      <c r="ES74" s="95"/>
      <c r="ET74" s="195"/>
      <c r="EU74" s="195"/>
      <c r="EV74" s="195"/>
      <c r="EW74" s="195"/>
      <c r="EX74" s="204"/>
      <c r="EY74" s="13"/>
      <c r="EZ74" s="95"/>
      <c r="FA74" s="95"/>
      <c r="FB74" s="195"/>
      <c r="FC74" s="195"/>
      <c r="FD74" s="195"/>
      <c r="FE74" s="195"/>
      <c r="FF74" s="204"/>
      <c r="FG74" s="13"/>
      <c r="FH74" s="13"/>
      <c r="FI74" s="116">
        <f t="shared" ref="FI74:FI83" si="1433">FU74</f>
        <v>0</v>
      </c>
      <c r="FJ74" s="116">
        <f t="shared" ref="FJ74:FJ83" si="1434">GC74</f>
        <v>0</v>
      </c>
      <c r="FK74" s="116">
        <f t="shared" ref="FK74:FK83" si="1435">GK74</f>
        <v>0</v>
      </c>
      <c r="FL74" s="116">
        <f t="shared" ref="FL74:FL83" si="1436">GS74</f>
        <v>0</v>
      </c>
      <c r="FM74" s="116">
        <f t="shared" ref="FM74:FM85" si="1437">HA74</f>
        <v>0</v>
      </c>
      <c r="FN74" s="13"/>
      <c r="FO74" s="116">
        <f t="shared" ref="FO74:FO83" si="1438">FV74</f>
        <v>0</v>
      </c>
      <c r="FP74" s="116">
        <f t="shared" ref="FP74:FP83" si="1439">GD74</f>
        <v>0</v>
      </c>
      <c r="FQ74" s="116">
        <f t="shared" ref="FQ74:FQ83" si="1440">GL74</f>
        <v>0</v>
      </c>
      <c r="FR74" s="116">
        <f t="shared" ref="FR74:FR83" si="1441">GT74</f>
        <v>0</v>
      </c>
      <c r="FS74" s="116">
        <f t="shared" ref="FS74:FS85" si="1442">HB74</f>
        <v>0</v>
      </c>
      <c r="FT74" s="13"/>
      <c r="FU74" s="95"/>
      <c r="FV74" s="95"/>
      <c r="FW74" s="195"/>
      <c r="FX74" s="195"/>
      <c r="FY74" s="195"/>
      <c r="FZ74" s="195"/>
      <c r="GA74" s="204"/>
      <c r="GB74" s="13"/>
      <c r="GC74" s="95"/>
      <c r="GD74" s="95"/>
      <c r="GE74" s="195"/>
      <c r="GF74" s="195"/>
      <c r="GG74" s="195"/>
      <c r="GH74" s="195"/>
      <c r="GI74" s="204"/>
      <c r="GJ74" s="13"/>
      <c r="GK74" s="95"/>
      <c r="GL74" s="95"/>
      <c r="GM74" s="195"/>
      <c r="GN74" s="195"/>
      <c r="GO74" s="195"/>
      <c r="GP74" s="195"/>
      <c r="GQ74" s="204"/>
      <c r="GR74" s="13"/>
      <c r="GS74" s="95"/>
      <c r="GT74" s="95"/>
      <c r="GU74" s="195"/>
      <c r="GV74" s="195"/>
      <c r="GW74" s="195"/>
      <c r="GX74" s="195"/>
      <c r="GY74" s="204"/>
      <c r="GZ74" s="13"/>
      <c r="HA74" s="95"/>
      <c r="HB74" s="95"/>
      <c r="HC74" s="195"/>
      <c r="HD74" s="195"/>
      <c r="HE74" s="195"/>
      <c r="HF74" s="195"/>
      <c r="HG74" s="204"/>
      <c r="HH74" s="13"/>
      <c r="HI74" s="13"/>
      <c r="HJ74" s="116">
        <f t="shared" ref="HJ74:HJ83" si="1443">HV74</f>
        <v>0</v>
      </c>
      <c r="HK74" s="116">
        <f t="shared" ref="HK74:HK83" si="1444">ID74</f>
        <v>0</v>
      </c>
      <c r="HL74" s="116">
        <f t="shared" ref="HL74:HL83" si="1445">IL74</f>
        <v>0</v>
      </c>
      <c r="HM74" s="116">
        <f t="shared" ref="HM74:HM83" si="1446">IT74</f>
        <v>0</v>
      </c>
      <c r="HN74" s="116">
        <f t="shared" ref="HN74:HN85" si="1447">JB74</f>
        <v>0</v>
      </c>
      <c r="HO74" s="13"/>
      <c r="HP74" s="116">
        <f t="shared" ref="HP74:HP83" si="1448">HW74</f>
        <v>0</v>
      </c>
      <c r="HQ74" s="116">
        <f t="shared" ref="HQ74:HQ83" si="1449">IE74</f>
        <v>0</v>
      </c>
      <c r="HR74" s="116">
        <f t="shared" ref="HR74:HR83" si="1450">IM74</f>
        <v>0</v>
      </c>
      <c r="HS74" s="116">
        <f t="shared" ref="HS74:HS83" si="1451">IU74</f>
        <v>0</v>
      </c>
      <c r="HT74" s="116">
        <f t="shared" ref="HT74:HT85" si="1452">JC74</f>
        <v>0</v>
      </c>
      <c r="HU74" s="13"/>
      <c r="HV74" s="95"/>
      <c r="HW74" s="95"/>
      <c r="HX74" s="195"/>
      <c r="HY74" s="195"/>
      <c r="HZ74" s="195"/>
      <c r="IA74" s="195"/>
      <c r="IB74" s="204"/>
      <c r="IC74" s="13"/>
      <c r="ID74" s="95"/>
      <c r="IE74" s="95"/>
      <c r="IF74" s="195"/>
      <c r="IG74" s="195"/>
      <c r="IH74" s="195"/>
      <c r="II74" s="195"/>
      <c r="IJ74" s="204"/>
      <c r="IK74" s="13"/>
      <c r="IL74" s="95"/>
      <c r="IM74" s="95"/>
      <c r="IN74" s="195"/>
      <c r="IO74" s="195"/>
      <c r="IP74" s="195"/>
      <c r="IQ74" s="195"/>
      <c r="IR74" s="204"/>
      <c r="IS74" s="13"/>
      <c r="IT74" s="95"/>
      <c r="IU74" s="95"/>
      <c r="IV74" s="195"/>
      <c r="IW74" s="195"/>
      <c r="IX74" s="195"/>
      <c r="IY74" s="195"/>
      <c r="IZ74" s="204"/>
      <c r="JA74" s="13"/>
      <c r="JB74" s="95"/>
      <c r="JC74" s="95"/>
      <c r="JD74" s="195"/>
      <c r="JE74" s="195"/>
      <c r="JF74" s="195"/>
      <c r="JG74" s="195"/>
      <c r="JH74" s="204"/>
      <c r="JI74" s="13"/>
      <c r="JJ74" s="13"/>
      <c r="JK74" s="116">
        <f t="shared" ref="JK74:JK83" si="1453">JW74</f>
        <v>0</v>
      </c>
      <c r="JL74" s="116">
        <f t="shared" ref="JL74:JL83" si="1454">KE74</f>
        <v>0</v>
      </c>
      <c r="JM74" s="116">
        <f t="shared" ref="JM74:JM83" si="1455">KM74</f>
        <v>0</v>
      </c>
      <c r="JN74" s="116">
        <f t="shared" ref="JN74:JN83" si="1456">KU74</f>
        <v>0</v>
      </c>
      <c r="JO74" s="116">
        <f t="shared" ref="JO74:JO85" si="1457">LC74</f>
        <v>0</v>
      </c>
      <c r="JP74" s="13"/>
      <c r="JQ74" s="116">
        <f t="shared" ref="JQ74:JQ83" si="1458">JX74</f>
        <v>0</v>
      </c>
      <c r="JR74" s="116">
        <f t="shared" ref="JR74:JR83" si="1459">KF74</f>
        <v>0</v>
      </c>
      <c r="JS74" s="116">
        <f t="shared" ref="JS74:JS83" si="1460">KN74</f>
        <v>0</v>
      </c>
      <c r="JT74" s="116">
        <f t="shared" ref="JT74:JT83" si="1461">KV74</f>
        <v>0</v>
      </c>
      <c r="JU74" s="116">
        <f t="shared" ref="JU74:JU85" si="1462">LD74</f>
        <v>0</v>
      </c>
      <c r="JV74" s="13"/>
      <c r="JW74" s="95"/>
      <c r="JX74" s="95"/>
      <c r="JY74" s="195"/>
      <c r="JZ74" s="195"/>
      <c r="KA74" s="195"/>
      <c r="KB74" s="195"/>
      <c r="KC74" s="204"/>
      <c r="KD74" s="13"/>
      <c r="KE74" s="95"/>
      <c r="KF74" s="95"/>
      <c r="KG74" s="195"/>
      <c r="KH74" s="195"/>
      <c r="KI74" s="195"/>
      <c r="KJ74" s="195"/>
      <c r="KK74" s="204"/>
      <c r="KL74" s="13"/>
      <c r="KM74" s="95"/>
      <c r="KN74" s="95"/>
      <c r="KO74" s="195"/>
      <c r="KP74" s="195"/>
      <c r="KQ74" s="195"/>
      <c r="KR74" s="195"/>
      <c r="KS74" s="204"/>
      <c r="KT74" s="13"/>
      <c r="KU74" s="95"/>
      <c r="KV74" s="95"/>
      <c r="KW74" s="195"/>
      <c r="KX74" s="195"/>
      <c r="KY74" s="195"/>
      <c r="KZ74" s="195"/>
      <c r="LA74" s="204"/>
      <c r="LB74" s="13"/>
      <c r="LC74" s="95"/>
      <c r="LD74" s="95"/>
      <c r="LE74" s="195"/>
      <c r="LF74" s="195"/>
      <c r="LG74" s="195"/>
      <c r="LH74" s="195"/>
      <c r="LI74" s="204"/>
      <c r="LJ74" s="13"/>
      <c r="LK74" s="13"/>
      <c r="LL74" s="116">
        <f t="shared" ref="LL74:LL83" si="1463">LX74</f>
        <v>0</v>
      </c>
      <c r="LM74" s="116">
        <f t="shared" ref="LM74:LM83" si="1464">MF74</f>
        <v>0</v>
      </c>
      <c r="LN74" s="116">
        <f t="shared" ref="LN74:LN83" si="1465">MN74</f>
        <v>0</v>
      </c>
      <c r="LO74" s="116">
        <f t="shared" ref="LO74:LO83" si="1466">MV74</f>
        <v>0</v>
      </c>
      <c r="LP74" s="116">
        <f t="shared" ref="LP74:LP85" si="1467">ND74</f>
        <v>0</v>
      </c>
      <c r="LQ74" s="13"/>
      <c r="LR74" s="116">
        <f t="shared" ref="LR74:LR83" si="1468">LY74</f>
        <v>0</v>
      </c>
      <c r="LS74" s="116">
        <f t="shared" ref="LS74:LS83" si="1469">MG74</f>
        <v>0</v>
      </c>
      <c r="LT74" s="116">
        <f t="shared" ref="LT74:LT83" si="1470">MO74</f>
        <v>0</v>
      </c>
      <c r="LU74" s="116">
        <f t="shared" ref="LU74:LU83" si="1471">MW74</f>
        <v>0</v>
      </c>
      <c r="LV74" s="116">
        <f t="shared" ref="LV74:LV85" si="1472">NE74</f>
        <v>0</v>
      </c>
      <c r="LW74" s="13"/>
      <c r="LX74" s="95"/>
      <c r="LY74" s="95"/>
      <c r="LZ74" s="195"/>
      <c r="MA74" s="195"/>
      <c r="MB74" s="195"/>
      <c r="MC74" s="195"/>
      <c r="MD74" s="204"/>
      <c r="ME74" s="13"/>
      <c r="MF74" s="95"/>
      <c r="MG74" s="95"/>
      <c r="MH74" s="195"/>
      <c r="MI74" s="195"/>
      <c r="MJ74" s="195"/>
      <c r="MK74" s="195"/>
      <c r="ML74" s="204"/>
      <c r="MM74" s="13"/>
      <c r="MN74" s="95"/>
      <c r="MO74" s="95"/>
      <c r="MP74" s="195"/>
      <c r="MQ74" s="195"/>
      <c r="MR74" s="195"/>
      <c r="MS74" s="195"/>
      <c r="MT74" s="204"/>
      <c r="MU74" s="13"/>
      <c r="MV74" s="95"/>
      <c r="MW74" s="95"/>
      <c r="MX74" s="195"/>
      <c r="MY74" s="195"/>
      <c r="MZ74" s="195"/>
      <c r="NA74" s="195"/>
      <c r="NB74" s="204"/>
      <c r="NC74" s="13"/>
      <c r="ND74" s="95"/>
      <c r="NE74" s="95"/>
      <c r="NF74" s="195"/>
      <c r="NG74" s="195"/>
      <c r="NH74" s="195"/>
      <c r="NI74" s="195"/>
      <c r="NJ74" s="204"/>
      <c r="NK74" s="13"/>
      <c r="NL74" s="13"/>
      <c r="NM74" s="13"/>
      <c r="NN74" s="13"/>
      <c r="NO74" s="13"/>
      <c r="NP74" s="13"/>
      <c r="NQ74" s="13"/>
      <c r="NR74" s="13"/>
      <c r="NS74" s="13"/>
      <c r="NT74" s="13"/>
      <c r="NU74" s="13"/>
      <c r="NV74" s="13"/>
      <c r="NW74" s="13"/>
      <c r="NX74" s="13"/>
      <c r="NY74" s="13"/>
      <c r="NZ74" s="13"/>
      <c r="OA74" s="13"/>
      <c r="OB74" s="13"/>
      <c r="OC74" s="13"/>
      <c r="OD74" s="13"/>
      <c r="OE74" s="13"/>
      <c r="OF74" s="13"/>
      <c r="OG74" s="13"/>
      <c r="OH74" s="13"/>
      <c r="OI74" s="13"/>
      <c r="OJ74" s="13"/>
      <c r="OK74" s="13"/>
      <c r="OL74" s="13"/>
      <c r="OM74" s="13"/>
      <c r="ON74" s="13"/>
      <c r="OO74" s="13"/>
      <c r="OP74" s="13"/>
      <c r="OQ74" s="13"/>
      <c r="OR74" s="13"/>
      <c r="OS74" s="13"/>
      <c r="OT74" s="13"/>
      <c r="OU74" s="13"/>
      <c r="OV74" s="13"/>
      <c r="OW74" s="13"/>
      <c r="OX74" s="13"/>
      <c r="OY74" s="13"/>
      <c r="OZ74" s="13"/>
      <c r="PA74" s="13"/>
      <c r="PB74" s="13"/>
      <c r="PC74" s="13"/>
      <c r="PD74" s="13"/>
    </row>
    <row r="75" spans="1:420" ht="61.2" x14ac:dyDescent="0.3">
      <c r="A75" s="13"/>
      <c r="B75" s="149" t="s">
        <v>1244</v>
      </c>
      <c r="C75" s="151" t="s">
        <v>362</v>
      </c>
      <c r="D75" s="153" t="s">
        <v>363</v>
      </c>
      <c r="E75" s="13"/>
      <c r="F75" s="198"/>
      <c r="G75" s="199"/>
      <c r="H75" s="199"/>
      <c r="I75" s="200"/>
      <c r="J75" s="116">
        <f t="shared" si="1411"/>
        <v>0</v>
      </c>
      <c r="K75" s="13"/>
      <c r="L75" s="198"/>
      <c r="M75" s="199"/>
      <c r="N75" s="199"/>
      <c r="O75" s="200"/>
      <c r="P75" s="116">
        <f t="shared" si="1412"/>
        <v>0</v>
      </c>
      <c r="Q75" s="13"/>
      <c r="R75" s="198"/>
      <c r="S75" s="199"/>
      <c r="T75" s="199"/>
      <c r="U75" s="199"/>
      <c r="V75" s="199"/>
      <c r="W75" s="199"/>
      <c r="X75" s="200"/>
      <c r="Y75" s="13"/>
      <c r="Z75" s="198"/>
      <c r="AA75" s="199"/>
      <c r="AB75" s="199"/>
      <c r="AC75" s="199"/>
      <c r="AD75" s="199"/>
      <c r="AE75" s="199"/>
      <c r="AF75" s="200"/>
      <c r="AG75" s="13"/>
      <c r="AH75" s="198"/>
      <c r="AI75" s="199"/>
      <c r="AJ75" s="199"/>
      <c r="AK75" s="199"/>
      <c r="AL75" s="199"/>
      <c r="AM75" s="199"/>
      <c r="AN75" s="200"/>
      <c r="AO75" s="13"/>
      <c r="AP75" s="198"/>
      <c r="AQ75" s="199"/>
      <c r="AR75" s="199"/>
      <c r="AS75" s="199"/>
      <c r="AT75" s="199"/>
      <c r="AU75" s="199"/>
      <c r="AV75" s="200"/>
      <c r="AW75" s="13"/>
      <c r="AX75" s="95"/>
      <c r="AY75" s="95"/>
      <c r="AZ75" s="195"/>
      <c r="BA75" s="195"/>
      <c r="BB75" s="195"/>
      <c r="BC75" s="195"/>
      <c r="BD75" s="204"/>
      <c r="BE75" s="13"/>
      <c r="BF75" s="13"/>
      <c r="BG75" s="116">
        <f t="shared" si="1413"/>
        <v>0</v>
      </c>
      <c r="BH75" s="116">
        <f t="shared" si="1414"/>
        <v>0</v>
      </c>
      <c r="BI75" s="116">
        <f t="shared" si="1415"/>
        <v>0</v>
      </c>
      <c r="BJ75" s="116">
        <f t="shared" si="1416"/>
        <v>0</v>
      </c>
      <c r="BK75" s="116">
        <f t="shared" si="1417"/>
        <v>0</v>
      </c>
      <c r="BL75" s="13"/>
      <c r="BM75" s="116">
        <f t="shared" si="1418"/>
        <v>0</v>
      </c>
      <c r="BN75" s="116">
        <f t="shared" si="1419"/>
        <v>0</v>
      </c>
      <c r="BO75" s="116">
        <f t="shared" si="1420"/>
        <v>0</v>
      </c>
      <c r="BP75" s="116">
        <f t="shared" si="1421"/>
        <v>0</v>
      </c>
      <c r="BQ75" s="116">
        <f t="shared" si="1422"/>
        <v>0</v>
      </c>
      <c r="BR75" s="13"/>
      <c r="BS75" s="95"/>
      <c r="BT75" s="95"/>
      <c r="BU75" s="195"/>
      <c r="BV75" s="195"/>
      <c r="BW75" s="195"/>
      <c r="BX75" s="195"/>
      <c r="BY75" s="204"/>
      <c r="BZ75" s="13"/>
      <c r="CA75" s="95"/>
      <c r="CB75" s="95"/>
      <c r="CC75" s="195"/>
      <c r="CD75" s="195"/>
      <c r="CE75" s="195"/>
      <c r="CF75" s="195"/>
      <c r="CG75" s="204"/>
      <c r="CH75" s="13"/>
      <c r="CI75" s="95"/>
      <c r="CJ75" s="95"/>
      <c r="CK75" s="195"/>
      <c r="CL75" s="195"/>
      <c r="CM75" s="195"/>
      <c r="CN75" s="195"/>
      <c r="CO75" s="204"/>
      <c r="CP75" s="13"/>
      <c r="CQ75" s="95"/>
      <c r="CR75" s="95"/>
      <c r="CS75" s="195"/>
      <c r="CT75" s="195"/>
      <c r="CU75" s="195"/>
      <c r="CV75" s="195"/>
      <c r="CW75" s="204"/>
      <c r="CX75" s="13"/>
      <c r="CY75" s="95"/>
      <c r="CZ75" s="95"/>
      <c r="DA75" s="195"/>
      <c r="DB75" s="195"/>
      <c r="DC75" s="195"/>
      <c r="DD75" s="195"/>
      <c r="DE75" s="204"/>
      <c r="DF75" s="13"/>
      <c r="DG75" s="13"/>
      <c r="DH75" s="116">
        <f t="shared" si="1423"/>
        <v>0</v>
      </c>
      <c r="DI75" s="116">
        <f t="shared" si="1424"/>
        <v>0</v>
      </c>
      <c r="DJ75" s="116">
        <f t="shared" si="1425"/>
        <v>0</v>
      </c>
      <c r="DK75" s="116">
        <f t="shared" si="1426"/>
        <v>0</v>
      </c>
      <c r="DL75" s="116">
        <f t="shared" si="1427"/>
        <v>0</v>
      </c>
      <c r="DM75" s="13"/>
      <c r="DN75" s="116">
        <f t="shared" si="1428"/>
        <v>0</v>
      </c>
      <c r="DO75" s="116">
        <f t="shared" si="1429"/>
        <v>0</v>
      </c>
      <c r="DP75" s="116">
        <f t="shared" si="1430"/>
        <v>0</v>
      </c>
      <c r="DQ75" s="116">
        <f t="shared" si="1431"/>
        <v>0</v>
      </c>
      <c r="DR75" s="116">
        <f t="shared" si="1432"/>
        <v>0</v>
      </c>
      <c r="DS75" s="13"/>
      <c r="DT75" s="95"/>
      <c r="DU75" s="95"/>
      <c r="DV75" s="195"/>
      <c r="DW75" s="195"/>
      <c r="DX75" s="195"/>
      <c r="DY75" s="195"/>
      <c r="DZ75" s="204"/>
      <c r="EA75" s="13"/>
      <c r="EB75" s="95"/>
      <c r="EC75" s="95"/>
      <c r="ED75" s="195"/>
      <c r="EE75" s="195"/>
      <c r="EF75" s="195"/>
      <c r="EG75" s="195"/>
      <c r="EH75" s="204"/>
      <c r="EI75" s="13"/>
      <c r="EJ75" s="95"/>
      <c r="EK75" s="95"/>
      <c r="EL75" s="195"/>
      <c r="EM75" s="195"/>
      <c r="EN75" s="195"/>
      <c r="EO75" s="195"/>
      <c r="EP75" s="204"/>
      <c r="EQ75" s="13"/>
      <c r="ER75" s="95"/>
      <c r="ES75" s="95"/>
      <c r="ET75" s="195"/>
      <c r="EU75" s="195"/>
      <c r="EV75" s="195"/>
      <c r="EW75" s="195"/>
      <c r="EX75" s="204"/>
      <c r="EY75" s="13"/>
      <c r="EZ75" s="95"/>
      <c r="FA75" s="95"/>
      <c r="FB75" s="195"/>
      <c r="FC75" s="195"/>
      <c r="FD75" s="195"/>
      <c r="FE75" s="195"/>
      <c r="FF75" s="204"/>
      <c r="FG75" s="13"/>
      <c r="FH75" s="13"/>
      <c r="FI75" s="116">
        <f t="shared" si="1433"/>
        <v>0</v>
      </c>
      <c r="FJ75" s="116">
        <f t="shared" si="1434"/>
        <v>0</v>
      </c>
      <c r="FK75" s="116">
        <f t="shared" si="1435"/>
        <v>0</v>
      </c>
      <c r="FL75" s="116">
        <f t="shared" si="1436"/>
        <v>0</v>
      </c>
      <c r="FM75" s="116">
        <f t="shared" si="1437"/>
        <v>0</v>
      </c>
      <c r="FN75" s="13"/>
      <c r="FO75" s="116">
        <f t="shared" si="1438"/>
        <v>0</v>
      </c>
      <c r="FP75" s="116">
        <f t="shared" si="1439"/>
        <v>0</v>
      </c>
      <c r="FQ75" s="116">
        <f t="shared" si="1440"/>
        <v>0</v>
      </c>
      <c r="FR75" s="116">
        <f t="shared" si="1441"/>
        <v>0</v>
      </c>
      <c r="FS75" s="116">
        <f t="shared" si="1442"/>
        <v>0</v>
      </c>
      <c r="FT75" s="13"/>
      <c r="FU75" s="95"/>
      <c r="FV75" s="95"/>
      <c r="FW75" s="195"/>
      <c r="FX75" s="195"/>
      <c r="FY75" s="195"/>
      <c r="FZ75" s="195"/>
      <c r="GA75" s="204"/>
      <c r="GB75" s="13"/>
      <c r="GC75" s="95"/>
      <c r="GD75" s="95"/>
      <c r="GE75" s="195"/>
      <c r="GF75" s="195"/>
      <c r="GG75" s="195"/>
      <c r="GH75" s="195"/>
      <c r="GI75" s="204"/>
      <c r="GJ75" s="13"/>
      <c r="GK75" s="95"/>
      <c r="GL75" s="95"/>
      <c r="GM75" s="195"/>
      <c r="GN75" s="195"/>
      <c r="GO75" s="195"/>
      <c r="GP75" s="195"/>
      <c r="GQ75" s="204"/>
      <c r="GR75" s="13"/>
      <c r="GS75" s="95"/>
      <c r="GT75" s="95"/>
      <c r="GU75" s="195"/>
      <c r="GV75" s="195"/>
      <c r="GW75" s="195"/>
      <c r="GX75" s="195"/>
      <c r="GY75" s="204"/>
      <c r="GZ75" s="13"/>
      <c r="HA75" s="95"/>
      <c r="HB75" s="95"/>
      <c r="HC75" s="195"/>
      <c r="HD75" s="195"/>
      <c r="HE75" s="195"/>
      <c r="HF75" s="195"/>
      <c r="HG75" s="204"/>
      <c r="HH75" s="13"/>
      <c r="HI75" s="13"/>
      <c r="HJ75" s="116">
        <f t="shared" si="1443"/>
        <v>0</v>
      </c>
      <c r="HK75" s="116">
        <f t="shared" si="1444"/>
        <v>0</v>
      </c>
      <c r="HL75" s="116">
        <f t="shared" si="1445"/>
        <v>0</v>
      </c>
      <c r="HM75" s="116">
        <f t="shared" si="1446"/>
        <v>0</v>
      </c>
      <c r="HN75" s="116">
        <f t="shared" si="1447"/>
        <v>0</v>
      </c>
      <c r="HO75" s="13"/>
      <c r="HP75" s="116">
        <f t="shared" si="1448"/>
        <v>0</v>
      </c>
      <c r="HQ75" s="116">
        <f t="shared" si="1449"/>
        <v>0</v>
      </c>
      <c r="HR75" s="116">
        <f t="shared" si="1450"/>
        <v>0</v>
      </c>
      <c r="HS75" s="116">
        <f t="shared" si="1451"/>
        <v>0</v>
      </c>
      <c r="HT75" s="116">
        <f t="shared" si="1452"/>
        <v>0</v>
      </c>
      <c r="HU75" s="13"/>
      <c r="HV75" s="95"/>
      <c r="HW75" s="95"/>
      <c r="HX75" s="195"/>
      <c r="HY75" s="195"/>
      <c r="HZ75" s="195"/>
      <c r="IA75" s="195"/>
      <c r="IB75" s="204"/>
      <c r="IC75" s="13"/>
      <c r="ID75" s="95"/>
      <c r="IE75" s="95"/>
      <c r="IF75" s="195"/>
      <c r="IG75" s="195"/>
      <c r="IH75" s="195"/>
      <c r="II75" s="195"/>
      <c r="IJ75" s="204"/>
      <c r="IK75" s="13"/>
      <c r="IL75" s="95"/>
      <c r="IM75" s="95"/>
      <c r="IN75" s="195"/>
      <c r="IO75" s="195"/>
      <c r="IP75" s="195"/>
      <c r="IQ75" s="195"/>
      <c r="IR75" s="204"/>
      <c r="IS75" s="13"/>
      <c r="IT75" s="95"/>
      <c r="IU75" s="95"/>
      <c r="IV75" s="195"/>
      <c r="IW75" s="195"/>
      <c r="IX75" s="195"/>
      <c r="IY75" s="195"/>
      <c r="IZ75" s="204"/>
      <c r="JA75" s="13"/>
      <c r="JB75" s="95"/>
      <c r="JC75" s="95"/>
      <c r="JD75" s="195"/>
      <c r="JE75" s="195"/>
      <c r="JF75" s="195"/>
      <c r="JG75" s="195"/>
      <c r="JH75" s="204"/>
      <c r="JI75" s="13"/>
      <c r="JJ75" s="13"/>
      <c r="JK75" s="116">
        <f t="shared" si="1453"/>
        <v>0</v>
      </c>
      <c r="JL75" s="116">
        <f t="shared" si="1454"/>
        <v>0</v>
      </c>
      <c r="JM75" s="116">
        <f t="shared" si="1455"/>
        <v>0</v>
      </c>
      <c r="JN75" s="116">
        <f t="shared" si="1456"/>
        <v>0</v>
      </c>
      <c r="JO75" s="116">
        <f t="shared" si="1457"/>
        <v>0</v>
      </c>
      <c r="JP75" s="13"/>
      <c r="JQ75" s="116">
        <f t="shared" si="1458"/>
        <v>0</v>
      </c>
      <c r="JR75" s="116">
        <f t="shared" si="1459"/>
        <v>0</v>
      </c>
      <c r="JS75" s="116">
        <f t="shared" si="1460"/>
        <v>0</v>
      </c>
      <c r="JT75" s="116">
        <f t="shared" si="1461"/>
        <v>0</v>
      </c>
      <c r="JU75" s="116">
        <f t="shared" si="1462"/>
        <v>0</v>
      </c>
      <c r="JV75" s="13"/>
      <c r="JW75" s="95"/>
      <c r="JX75" s="95"/>
      <c r="JY75" s="195"/>
      <c r="JZ75" s="195"/>
      <c r="KA75" s="195"/>
      <c r="KB75" s="195"/>
      <c r="KC75" s="204"/>
      <c r="KD75" s="13"/>
      <c r="KE75" s="95"/>
      <c r="KF75" s="95"/>
      <c r="KG75" s="195"/>
      <c r="KH75" s="195"/>
      <c r="KI75" s="195"/>
      <c r="KJ75" s="195"/>
      <c r="KK75" s="204"/>
      <c r="KL75" s="13"/>
      <c r="KM75" s="95"/>
      <c r="KN75" s="95"/>
      <c r="KO75" s="195"/>
      <c r="KP75" s="195"/>
      <c r="KQ75" s="195"/>
      <c r="KR75" s="195"/>
      <c r="KS75" s="204"/>
      <c r="KT75" s="13"/>
      <c r="KU75" s="95"/>
      <c r="KV75" s="95"/>
      <c r="KW75" s="195"/>
      <c r="KX75" s="195"/>
      <c r="KY75" s="195"/>
      <c r="KZ75" s="195"/>
      <c r="LA75" s="204"/>
      <c r="LB75" s="13"/>
      <c r="LC75" s="95"/>
      <c r="LD75" s="95"/>
      <c r="LE75" s="195"/>
      <c r="LF75" s="195"/>
      <c r="LG75" s="195"/>
      <c r="LH75" s="195"/>
      <c r="LI75" s="204"/>
      <c r="LJ75" s="13"/>
      <c r="LK75" s="13"/>
      <c r="LL75" s="116">
        <f t="shared" si="1463"/>
        <v>0</v>
      </c>
      <c r="LM75" s="116">
        <f t="shared" si="1464"/>
        <v>0</v>
      </c>
      <c r="LN75" s="116">
        <f t="shared" si="1465"/>
        <v>0</v>
      </c>
      <c r="LO75" s="116">
        <f t="shared" si="1466"/>
        <v>0</v>
      </c>
      <c r="LP75" s="116">
        <f t="shared" si="1467"/>
        <v>0</v>
      </c>
      <c r="LQ75" s="13"/>
      <c r="LR75" s="116">
        <f t="shared" si="1468"/>
        <v>0</v>
      </c>
      <c r="LS75" s="116">
        <f t="shared" si="1469"/>
        <v>0</v>
      </c>
      <c r="LT75" s="116">
        <f t="shared" si="1470"/>
        <v>0</v>
      </c>
      <c r="LU75" s="116">
        <f t="shared" si="1471"/>
        <v>0</v>
      </c>
      <c r="LV75" s="116">
        <f t="shared" si="1472"/>
        <v>0</v>
      </c>
      <c r="LW75" s="13"/>
      <c r="LX75" s="95"/>
      <c r="LY75" s="95"/>
      <c r="LZ75" s="195"/>
      <c r="MA75" s="195"/>
      <c r="MB75" s="195"/>
      <c r="MC75" s="195"/>
      <c r="MD75" s="204"/>
      <c r="ME75" s="13"/>
      <c r="MF75" s="95"/>
      <c r="MG75" s="95"/>
      <c r="MH75" s="195"/>
      <c r="MI75" s="195"/>
      <c r="MJ75" s="195"/>
      <c r="MK75" s="195"/>
      <c r="ML75" s="204"/>
      <c r="MM75" s="13"/>
      <c r="MN75" s="95"/>
      <c r="MO75" s="95"/>
      <c r="MP75" s="195"/>
      <c r="MQ75" s="195"/>
      <c r="MR75" s="195"/>
      <c r="MS75" s="195"/>
      <c r="MT75" s="204"/>
      <c r="MU75" s="13"/>
      <c r="MV75" s="95"/>
      <c r="MW75" s="95"/>
      <c r="MX75" s="195"/>
      <c r="MY75" s="195"/>
      <c r="MZ75" s="195"/>
      <c r="NA75" s="195"/>
      <c r="NB75" s="204"/>
      <c r="NC75" s="13"/>
      <c r="ND75" s="95"/>
      <c r="NE75" s="95"/>
      <c r="NF75" s="195"/>
      <c r="NG75" s="195"/>
      <c r="NH75" s="195"/>
      <c r="NI75" s="195"/>
      <c r="NJ75" s="204"/>
      <c r="NK75" s="13"/>
      <c r="NL75" s="13"/>
      <c r="NM75" s="13"/>
      <c r="NN75" s="13"/>
      <c r="NO75" s="13"/>
      <c r="NP75" s="13"/>
      <c r="NQ75" s="13"/>
      <c r="NR75" s="13"/>
      <c r="NS75" s="13"/>
      <c r="NT75" s="13"/>
      <c r="NU75" s="13"/>
      <c r="NV75" s="13"/>
      <c r="NW75" s="13"/>
      <c r="NX75" s="13"/>
      <c r="NY75" s="13"/>
      <c r="NZ75" s="13"/>
      <c r="OA75" s="13"/>
      <c r="OB75" s="13"/>
      <c r="OC75" s="13"/>
      <c r="OD75" s="13"/>
      <c r="OE75" s="13"/>
      <c r="OF75" s="13"/>
      <c r="OG75" s="13"/>
      <c r="OH75" s="13"/>
      <c r="OI75" s="13"/>
      <c r="OJ75" s="13"/>
      <c r="OK75" s="13"/>
      <c r="OL75" s="13"/>
      <c r="OM75" s="13"/>
      <c r="ON75" s="13"/>
      <c r="OO75" s="13"/>
      <c r="OP75" s="13"/>
      <c r="OQ75" s="13"/>
      <c r="OR75" s="13"/>
      <c r="OS75" s="13"/>
      <c r="OT75" s="13"/>
      <c r="OU75" s="13"/>
      <c r="OV75" s="13"/>
      <c r="OW75" s="13"/>
      <c r="OX75" s="13"/>
      <c r="OY75" s="13"/>
      <c r="OZ75" s="13"/>
      <c r="PA75" s="13"/>
      <c r="PB75" s="13"/>
      <c r="PC75" s="13"/>
      <c r="PD75" s="13"/>
    </row>
    <row r="76" spans="1:420" ht="102" x14ac:dyDescent="0.3">
      <c r="A76" s="13"/>
      <c r="B76" s="149" t="s">
        <v>1245</v>
      </c>
      <c r="C76" s="154" t="s">
        <v>364</v>
      </c>
      <c r="D76" s="153" t="s">
        <v>365</v>
      </c>
      <c r="E76" s="13"/>
      <c r="F76" s="198"/>
      <c r="G76" s="199"/>
      <c r="H76" s="199"/>
      <c r="I76" s="200"/>
      <c r="J76" s="116">
        <f t="shared" si="1411"/>
        <v>0</v>
      </c>
      <c r="K76" s="13"/>
      <c r="L76" s="198"/>
      <c r="M76" s="199"/>
      <c r="N76" s="199"/>
      <c r="O76" s="200"/>
      <c r="P76" s="116">
        <f t="shared" si="1412"/>
        <v>0</v>
      </c>
      <c r="Q76" s="13"/>
      <c r="R76" s="198"/>
      <c r="S76" s="199"/>
      <c r="T76" s="199"/>
      <c r="U76" s="199"/>
      <c r="V76" s="199"/>
      <c r="W76" s="199"/>
      <c r="X76" s="200"/>
      <c r="Y76" s="13"/>
      <c r="Z76" s="198"/>
      <c r="AA76" s="199"/>
      <c r="AB76" s="199"/>
      <c r="AC76" s="199"/>
      <c r="AD76" s="199"/>
      <c r="AE76" s="199"/>
      <c r="AF76" s="200"/>
      <c r="AG76" s="13"/>
      <c r="AH76" s="198"/>
      <c r="AI76" s="199"/>
      <c r="AJ76" s="199"/>
      <c r="AK76" s="199"/>
      <c r="AL76" s="199"/>
      <c r="AM76" s="199"/>
      <c r="AN76" s="200"/>
      <c r="AO76" s="13"/>
      <c r="AP76" s="198"/>
      <c r="AQ76" s="199"/>
      <c r="AR76" s="199"/>
      <c r="AS76" s="199"/>
      <c r="AT76" s="199"/>
      <c r="AU76" s="199"/>
      <c r="AV76" s="200"/>
      <c r="AW76" s="13"/>
      <c r="AX76" s="95"/>
      <c r="AY76" s="95"/>
      <c r="AZ76" s="195"/>
      <c r="BA76" s="195"/>
      <c r="BB76" s="195"/>
      <c r="BC76" s="195"/>
      <c r="BD76" s="204"/>
      <c r="BE76" s="13"/>
      <c r="BF76" s="13"/>
      <c r="BG76" s="116">
        <f t="shared" si="1413"/>
        <v>0</v>
      </c>
      <c r="BH76" s="116">
        <f t="shared" si="1414"/>
        <v>0</v>
      </c>
      <c r="BI76" s="116">
        <f t="shared" si="1415"/>
        <v>0</v>
      </c>
      <c r="BJ76" s="116">
        <f t="shared" si="1416"/>
        <v>0</v>
      </c>
      <c r="BK76" s="116">
        <f t="shared" si="1417"/>
        <v>0</v>
      </c>
      <c r="BL76" s="13"/>
      <c r="BM76" s="116">
        <f t="shared" si="1418"/>
        <v>0</v>
      </c>
      <c r="BN76" s="116">
        <f t="shared" si="1419"/>
        <v>0</v>
      </c>
      <c r="BO76" s="116">
        <f t="shared" si="1420"/>
        <v>0</v>
      </c>
      <c r="BP76" s="116">
        <f t="shared" si="1421"/>
        <v>0</v>
      </c>
      <c r="BQ76" s="116">
        <f t="shared" si="1422"/>
        <v>0</v>
      </c>
      <c r="BR76" s="13"/>
      <c r="BS76" s="95"/>
      <c r="BT76" s="95"/>
      <c r="BU76" s="195"/>
      <c r="BV76" s="195"/>
      <c r="BW76" s="195"/>
      <c r="BX76" s="195"/>
      <c r="BY76" s="204"/>
      <c r="BZ76" s="13"/>
      <c r="CA76" s="95"/>
      <c r="CB76" s="95"/>
      <c r="CC76" s="195"/>
      <c r="CD76" s="195"/>
      <c r="CE76" s="195"/>
      <c r="CF76" s="195"/>
      <c r="CG76" s="204"/>
      <c r="CH76" s="13"/>
      <c r="CI76" s="95"/>
      <c r="CJ76" s="95"/>
      <c r="CK76" s="195"/>
      <c r="CL76" s="195"/>
      <c r="CM76" s="195"/>
      <c r="CN76" s="195"/>
      <c r="CO76" s="204"/>
      <c r="CP76" s="13"/>
      <c r="CQ76" s="95"/>
      <c r="CR76" s="95"/>
      <c r="CS76" s="195"/>
      <c r="CT76" s="195"/>
      <c r="CU76" s="195"/>
      <c r="CV76" s="195"/>
      <c r="CW76" s="204"/>
      <c r="CX76" s="13"/>
      <c r="CY76" s="95"/>
      <c r="CZ76" s="95"/>
      <c r="DA76" s="195"/>
      <c r="DB76" s="195"/>
      <c r="DC76" s="195"/>
      <c r="DD76" s="195"/>
      <c r="DE76" s="204"/>
      <c r="DF76" s="13"/>
      <c r="DG76" s="13"/>
      <c r="DH76" s="116">
        <f t="shared" si="1423"/>
        <v>0</v>
      </c>
      <c r="DI76" s="116">
        <f t="shared" si="1424"/>
        <v>0</v>
      </c>
      <c r="DJ76" s="116">
        <f t="shared" si="1425"/>
        <v>0</v>
      </c>
      <c r="DK76" s="116">
        <f t="shared" si="1426"/>
        <v>0</v>
      </c>
      <c r="DL76" s="116">
        <f t="shared" si="1427"/>
        <v>0</v>
      </c>
      <c r="DM76" s="13"/>
      <c r="DN76" s="116">
        <f t="shared" si="1428"/>
        <v>0</v>
      </c>
      <c r="DO76" s="116">
        <f t="shared" si="1429"/>
        <v>0</v>
      </c>
      <c r="DP76" s="116">
        <f t="shared" si="1430"/>
        <v>0</v>
      </c>
      <c r="DQ76" s="116">
        <f t="shared" si="1431"/>
        <v>0</v>
      </c>
      <c r="DR76" s="116">
        <f t="shared" si="1432"/>
        <v>0</v>
      </c>
      <c r="DS76" s="13"/>
      <c r="DT76" s="95"/>
      <c r="DU76" s="95"/>
      <c r="DV76" s="195"/>
      <c r="DW76" s="195"/>
      <c r="DX76" s="195"/>
      <c r="DY76" s="195"/>
      <c r="DZ76" s="204"/>
      <c r="EA76" s="13"/>
      <c r="EB76" s="95"/>
      <c r="EC76" s="95"/>
      <c r="ED76" s="195"/>
      <c r="EE76" s="195"/>
      <c r="EF76" s="195"/>
      <c r="EG76" s="195"/>
      <c r="EH76" s="204"/>
      <c r="EI76" s="13"/>
      <c r="EJ76" s="95"/>
      <c r="EK76" s="95"/>
      <c r="EL76" s="195"/>
      <c r="EM76" s="195"/>
      <c r="EN76" s="195"/>
      <c r="EO76" s="195"/>
      <c r="EP76" s="204"/>
      <c r="EQ76" s="13"/>
      <c r="ER76" s="95"/>
      <c r="ES76" s="95"/>
      <c r="ET76" s="195"/>
      <c r="EU76" s="195"/>
      <c r="EV76" s="195"/>
      <c r="EW76" s="195"/>
      <c r="EX76" s="204"/>
      <c r="EY76" s="13"/>
      <c r="EZ76" s="95"/>
      <c r="FA76" s="95"/>
      <c r="FB76" s="195"/>
      <c r="FC76" s="195"/>
      <c r="FD76" s="195"/>
      <c r="FE76" s="195"/>
      <c r="FF76" s="204"/>
      <c r="FG76" s="13"/>
      <c r="FH76" s="13"/>
      <c r="FI76" s="116">
        <f t="shared" si="1433"/>
        <v>0</v>
      </c>
      <c r="FJ76" s="116">
        <f t="shared" si="1434"/>
        <v>0</v>
      </c>
      <c r="FK76" s="116">
        <f t="shared" si="1435"/>
        <v>0</v>
      </c>
      <c r="FL76" s="116">
        <f t="shared" si="1436"/>
        <v>0</v>
      </c>
      <c r="FM76" s="116">
        <f t="shared" si="1437"/>
        <v>0</v>
      </c>
      <c r="FN76" s="13"/>
      <c r="FO76" s="116">
        <f t="shared" si="1438"/>
        <v>0</v>
      </c>
      <c r="FP76" s="116">
        <f t="shared" si="1439"/>
        <v>0</v>
      </c>
      <c r="FQ76" s="116">
        <f t="shared" si="1440"/>
        <v>0</v>
      </c>
      <c r="FR76" s="116">
        <f t="shared" si="1441"/>
        <v>0</v>
      </c>
      <c r="FS76" s="116">
        <f t="shared" si="1442"/>
        <v>0</v>
      </c>
      <c r="FT76" s="13"/>
      <c r="FU76" s="95"/>
      <c r="FV76" s="95"/>
      <c r="FW76" s="195"/>
      <c r="FX76" s="195"/>
      <c r="FY76" s="195"/>
      <c r="FZ76" s="195"/>
      <c r="GA76" s="204"/>
      <c r="GB76" s="13"/>
      <c r="GC76" s="95"/>
      <c r="GD76" s="95"/>
      <c r="GE76" s="195"/>
      <c r="GF76" s="195"/>
      <c r="GG76" s="195"/>
      <c r="GH76" s="195"/>
      <c r="GI76" s="204"/>
      <c r="GJ76" s="13"/>
      <c r="GK76" s="95"/>
      <c r="GL76" s="95"/>
      <c r="GM76" s="195"/>
      <c r="GN76" s="195"/>
      <c r="GO76" s="195"/>
      <c r="GP76" s="195"/>
      <c r="GQ76" s="204"/>
      <c r="GR76" s="13"/>
      <c r="GS76" s="95"/>
      <c r="GT76" s="95"/>
      <c r="GU76" s="195"/>
      <c r="GV76" s="195"/>
      <c r="GW76" s="195"/>
      <c r="GX76" s="195"/>
      <c r="GY76" s="204"/>
      <c r="GZ76" s="13"/>
      <c r="HA76" s="95"/>
      <c r="HB76" s="95"/>
      <c r="HC76" s="195"/>
      <c r="HD76" s="195"/>
      <c r="HE76" s="195"/>
      <c r="HF76" s="195"/>
      <c r="HG76" s="204"/>
      <c r="HH76" s="13"/>
      <c r="HI76" s="13"/>
      <c r="HJ76" s="116">
        <f t="shared" si="1443"/>
        <v>0</v>
      </c>
      <c r="HK76" s="116">
        <f t="shared" si="1444"/>
        <v>0</v>
      </c>
      <c r="HL76" s="116">
        <f t="shared" si="1445"/>
        <v>0</v>
      </c>
      <c r="HM76" s="116">
        <f t="shared" si="1446"/>
        <v>0</v>
      </c>
      <c r="HN76" s="116">
        <f t="shared" si="1447"/>
        <v>0</v>
      </c>
      <c r="HO76" s="13"/>
      <c r="HP76" s="116">
        <f t="shared" si="1448"/>
        <v>0</v>
      </c>
      <c r="HQ76" s="116">
        <f t="shared" si="1449"/>
        <v>0</v>
      </c>
      <c r="HR76" s="116">
        <f t="shared" si="1450"/>
        <v>0</v>
      </c>
      <c r="HS76" s="116">
        <f t="shared" si="1451"/>
        <v>0</v>
      </c>
      <c r="HT76" s="116">
        <f t="shared" si="1452"/>
        <v>0</v>
      </c>
      <c r="HU76" s="13"/>
      <c r="HV76" s="95"/>
      <c r="HW76" s="95"/>
      <c r="HX76" s="195"/>
      <c r="HY76" s="195"/>
      <c r="HZ76" s="195"/>
      <c r="IA76" s="195"/>
      <c r="IB76" s="204"/>
      <c r="IC76" s="13"/>
      <c r="ID76" s="95"/>
      <c r="IE76" s="95"/>
      <c r="IF76" s="195"/>
      <c r="IG76" s="195"/>
      <c r="IH76" s="195"/>
      <c r="II76" s="195"/>
      <c r="IJ76" s="204"/>
      <c r="IK76" s="13"/>
      <c r="IL76" s="95"/>
      <c r="IM76" s="95"/>
      <c r="IN76" s="195"/>
      <c r="IO76" s="195"/>
      <c r="IP76" s="195"/>
      <c r="IQ76" s="195"/>
      <c r="IR76" s="204"/>
      <c r="IS76" s="13"/>
      <c r="IT76" s="95"/>
      <c r="IU76" s="95"/>
      <c r="IV76" s="195"/>
      <c r="IW76" s="195"/>
      <c r="IX76" s="195"/>
      <c r="IY76" s="195"/>
      <c r="IZ76" s="204"/>
      <c r="JA76" s="13"/>
      <c r="JB76" s="95"/>
      <c r="JC76" s="95"/>
      <c r="JD76" s="195"/>
      <c r="JE76" s="195"/>
      <c r="JF76" s="195"/>
      <c r="JG76" s="195"/>
      <c r="JH76" s="204"/>
      <c r="JI76" s="13"/>
      <c r="JJ76" s="13"/>
      <c r="JK76" s="116">
        <f t="shared" si="1453"/>
        <v>0</v>
      </c>
      <c r="JL76" s="116">
        <f t="shared" si="1454"/>
        <v>0</v>
      </c>
      <c r="JM76" s="116">
        <f t="shared" si="1455"/>
        <v>0</v>
      </c>
      <c r="JN76" s="116">
        <f t="shared" si="1456"/>
        <v>0</v>
      </c>
      <c r="JO76" s="116">
        <f t="shared" si="1457"/>
        <v>0</v>
      </c>
      <c r="JP76" s="13"/>
      <c r="JQ76" s="116">
        <f t="shared" si="1458"/>
        <v>0</v>
      </c>
      <c r="JR76" s="116">
        <f t="shared" si="1459"/>
        <v>0</v>
      </c>
      <c r="JS76" s="116">
        <f t="shared" si="1460"/>
        <v>0</v>
      </c>
      <c r="JT76" s="116">
        <f t="shared" si="1461"/>
        <v>0</v>
      </c>
      <c r="JU76" s="116">
        <f t="shared" si="1462"/>
        <v>0</v>
      </c>
      <c r="JV76" s="13"/>
      <c r="JW76" s="95"/>
      <c r="JX76" s="95"/>
      <c r="JY76" s="195"/>
      <c r="JZ76" s="195"/>
      <c r="KA76" s="195"/>
      <c r="KB76" s="195"/>
      <c r="KC76" s="204"/>
      <c r="KD76" s="13"/>
      <c r="KE76" s="95"/>
      <c r="KF76" s="95"/>
      <c r="KG76" s="195"/>
      <c r="KH76" s="195"/>
      <c r="KI76" s="195"/>
      <c r="KJ76" s="195"/>
      <c r="KK76" s="204"/>
      <c r="KL76" s="13"/>
      <c r="KM76" s="95"/>
      <c r="KN76" s="95"/>
      <c r="KO76" s="195"/>
      <c r="KP76" s="195"/>
      <c r="KQ76" s="195"/>
      <c r="KR76" s="195"/>
      <c r="KS76" s="204"/>
      <c r="KT76" s="13"/>
      <c r="KU76" s="95"/>
      <c r="KV76" s="95"/>
      <c r="KW76" s="195"/>
      <c r="KX76" s="195"/>
      <c r="KY76" s="195"/>
      <c r="KZ76" s="195"/>
      <c r="LA76" s="204"/>
      <c r="LB76" s="13"/>
      <c r="LC76" s="95"/>
      <c r="LD76" s="95"/>
      <c r="LE76" s="195"/>
      <c r="LF76" s="195"/>
      <c r="LG76" s="195"/>
      <c r="LH76" s="195"/>
      <c r="LI76" s="204"/>
      <c r="LJ76" s="13"/>
      <c r="LK76" s="13"/>
      <c r="LL76" s="116">
        <f t="shared" si="1463"/>
        <v>0</v>
      </c>
      <c r="LM76" s="116">
        <f t="shared" si="1464"/>
        <v>0</v>
      </c>
      <c r="LN76" s="116">
        <f t="shared" si="1465"/>
        <v>0</v>
      </c>
      <c r="LO76" s="116">
        <f t="shared" si="1466"/>
        <v>0</v>
      </c>
      <c r="LP76" s="116">
        <f t="shared" si="1467"/>
        <v>0</v>
      </c>
      <c r="LQ76" s="13"/>
      <c r="LR76" s="116">
        <f t="shared" si="1468"/>
        <v>0</v>
      </c>
      <c r="LS76" s="116">
        <f t="shared" si="1469"/>
        <v>0</v>
      </c>
      <c r="LT76" s="116">
        <f t="shared" si="1470"/>
        <v>0</v>
      </c>
      <c r="LU76" s="116">
        <f t="shared" si="1471"/>
        <v>0</v>
      </c>
      <c r="LV76" s="116">
        <f t="shared" si="1472"/>
        <v>0</v>
      </c>
      <c r="LW76" s="13"/>
      <c r="LX76" s="95"/>
      <c r="LY76" s="95"/>
      <c r="LZ76" s="195"/>
      <c r="MA76" s="195"/>
      <c r="MB76" s="195"/>
      <c r="MC76" s="195"/>
      <c r="MD76" s="204"/>
      <c r="ME76" s="13"/>
      <c r="MF76" s="95"/>
      <c r="MG76" s="95"/>
      <c r="MH76" s="195"/>
      <c r="MI76" s="195"/>
      <c r="MJ76" s="195"/>
      <c r="MK76" s="195"/>
      <c r="ML76" s="204"/>
      <c r="MM76" s="13"/>
      <c r="MN76" s="95"/>
      <c r="MO76" s="95"/>
      <c r="MP76" s="195"/>
      <c r="MQ76" s="195"/>
      <c r="MR76" s="195"/>
      <c r="MS76" s="195"/>
      <c r="MT76" s="204"/>
      <c r="MU76" s="13"/>
      <c r="MV76" s="95"/>
      <c r="MW76" s="95"/>
      <c r="MX76" s="195"/>
      <c r="MY76" s="195"/>
      <c r="MZ76" s="195"/>
      <c r="NA76" s="195"/>
      <c r="NB76" s="204"/>
      <c r="NC76" s="13"/>
      <c r="ND76" s="95"/>
      <c r="NE76" s="95"/>
      <c r="NF76" s="195"/>
      <c r="NG76" s="195"/>
      <c r="NH76" s="195"/>
      <c r="NI76" s="195"/>
      <c r="NJ76" s="204"/>
      <c r="NK76" s="13"/>
      <c r="NL76" s="13"/>
      <c r="NM76" s="13"/>
      <c r="NN76" s="13"/>
      <c r="NO76" s="13"/>
      <c r="NP76" s="13"/>
      <c r="NQ76" s="13"/>
      <c r="NR76" s="13"/>
      <c r="NS76" s="13"/>
      <c r="NT76" s="13"/>
      <c r="NU76" s="13"/>
      <c r="NV76" s="13"/>
      <c r="NW76" s="13"/>
      <c r="NX76" s="13"/>
      <c r="NY76" s="13"/>
      <c r="NZ76" s="13"/>
      <c r="OA76" s="13"/>
      <c r="OB76" s="13"/>
      <c r="OC76" s="13"/>
      <c r="OD76" s="13"/>
      <c r="OE76" s="13"/>
      <c r="OF76" s="13"/>
      <c r="OG76" s="13"/>
      <c r="OH76" s="13"/>
      <c r="OI76" s="13"/>
      <c r="OJ76" s="13"/>
      <c r="OK76" s="13"/>
      <c r="OL76" s="13"/>
      <c r="OM76" s="13"/>
      <c r="ON76" s="13"/>
      <c r="OO76" s="13"/>
      <c r="OP76" s="13"/>
      <c r="OQ76" s="13"/>
      <c r="OR76" s="13"/>
      <c r="OS76" s="13"/>
      <c r="OT76" s="13"/>
      <c r="OU76" s="13"/>
      <c r="OV76" s="13"/>
      <c r="OW76" s="13"/>
      <c r="OX76" s="13"/>
      <c r="OY76" s="13"/>
      <c r="OZ76" s="13"/>
      <c r="PA76" s="13"/>
      <c r="PB76" s="13"/>
      <c r="PC76" s="13"/>
      <c r="PD76" s="13"/>
    </row>
    <row r="77" spans="1:420" ht="20.399999999999999" x14ac:dyDescent="0.3">
      <c r="A77" s="13"/>
      <c r="B77" s="149" t="s">
        <v>1246</v>
      </c>
      <c r="C77" s="151" t="s">
        <v>366</v>
      </c>
      <c r="D77" s="153"/>
      <c r="E77" s="13"/>
      <c r="F77" s="198"/>
      <c r="G77" s="199"/>
      <c r="H77" s="199"/>
      <c r="I77" s="200"/>
      <c r="J77" s="116">
        <f t="shared" si="1411"/>
        <v>0</v>
      </c>
      <c r="K77" s="13"/>
      <c r="L77" s="198"/>
      <c r="M77" s="199"/>
      <c r="N77" s="199"/>
      <c r="O77" s="200"/>
      <c r="P77" s="116">
        <f t="shared" si="1412"/>
        <v>0</v>
      </c>
      <c r="Q77" s="13"/>
      <c r="R77" s="198"/>
      <c r="S77" s="199"/>
      <c r="T77" s="199"/>
      <c r="U77" s="199"/>
      <c r="V77" s="199"/>
      <c r="W77" s="199"/>
      <c r="X77" s="200"/>
      <c r="Y77" s="13"/>
      <c r="Z77" s="198"/>
      <c r="AA77" s="199"/>
      <c r="AB77" s="199"/>
      <c r="AC77" s="199"/>
      <c r="AD77" s="199"/>
      <c r="AE77" s="199"/>
      <c r="AF77" s="200"/>
      <c r="AG77" s="13"/>
      <c r="AH77" s="198"/>
      <c r="AI77" s="199"/>
      <c r="AJ77" s="199"/>
      <c r="AK77" s="199"/>
      <c r="AL77" s="199"/>
      <c r="AM77" s="199"/>
      <c r="AN77" s="200"/>
      <c r="AO77" s="13"/>
      <c r="AP77" s="198"/>
      <c r="AQ77" s="199"/>
      <c r="AR77" s="199"/>
      <c r="AS77" s="199"/>
      <c r="AT77" s="199"/>
      <c r="AU77" s="199"/>
      <c r="AV77" s="200"/>
      <c r="AW77" s="13"/>
      <c r="AX77" s="95"/>
      <c r="AY77" s="95"/>
      <c r="AZ77" s="191"/>
      <c r="BA77" s="191"/>
      <c r="BB77" s="191"/>
      <c r="BC77" s="191"/>
      <c r="BD77" s="194"/>
      <c r="BE77" s="13"/>
      <c r="BF77" s="13"/>
      <c r="BG77" s="116">
        <f t="shared" si="1413"/>
        <v>0</v>
      </c>
      <c r="BH77" s="116">
        <f t="shared" si="1414"/>
        <v>0</v>
      </c>
      <c r="BI77" s="116">
        <f t="shared" si="1415"/>
        <v>0</v>
      </c>
      <c r="BJ77" s="116">
        <f t="shared" si="1416"/>
        <v>0</v>
      </c>
      <c r="BK77" s="116">
        <f t="shared" si="1417"/>
        <v>0</v>
      </c>
      <c r="BL77" s="13"/>
      <c r="BM77" s="116">
        <f t="shared" si="1418"/>
        <v>0</v>
      </c>
      <c r="BN77" s="116">
        <f t="shared" si="1419"/>
        <v>0</v>
      </c>
      <c r="BO77" s="116">
        <f t="shared" si="1420"/>
        <v>0</v>
      </c>
      <c r="BP77" s="116">
        <f t="shared" si="1421"/>
        <v>0</v>
      </c>
      <c r="BQ77" s="116">
        <f t="shared" si="1422"/>
        <v>0</v>
      </c>
      <c r="BR77" s="13"/>
      <c r="BS77" s="95"/>
      <c r="BT77" s="95"/>
      <c r="BU77" s="191"/>
      <c r="BV77" s="191"/>
      <c r="BW77" s="191"/>
      <c r="BX77" s="191"/>
      <c r="BY77" s="194"/>
      <c r="BZ77" s="13"/>
      <c r="CA77" s="95"/>
      <c r="CB77" s="95"/>
      <c r="CC77" s="191"/>
      <c r="CD77" s="191"/>
      <c r="CE77" s="191"/>
      <c r="CF77" s="191"/>
      <c r="CG77" s="194"/>
      <c r="CH77" s="13"/>
      <c r="CI77" s="95"/>
      <c r="CJ77" s="95"/>
      <c r="CK77" s="191"/>
      <c r="CL77" s="191"/>
      <c r="CM77" s="191"/>
      <c r="CN77" s="191"/>
      <c r="CO77" s="194"/>
      <c r="CP77" s="13"/>
      <c r="CQ77" s="95"/>
      <c r="CR77" s="95"/>
      <c r="CS77" s="191"/>
      <c r="CT77" s="191"/>
      <c r="CU77" s="191"/>
      <c r="CV77" s="191"/>
      <c r="CW77" s="194"/>
      <c r="CX77" s="13"/>
      <c r="CY77" s="95"/>
      <c r="CZ77" s="95"/>
      <c r="DA77" s="191"/>
      <c r="DB77" s="191"/>
      <c r="DC77" s="191"/>
      <c r="DD77" s="191"/>
      <c r="DE77" s="194"/>
      <c r="DF77" s="13"/>
      <c r="DG77" s="13"/>
      <c r="DH77" s="116">
        <f t="shared" si="1423"/>
        <v>0</v>
      </c>
      <c r="DI77" s="116">
        <f t="shared" si="1424"/>
        <v>0</v>
      </c>
      <c r="DJ77" s="116">
        <f t="shared" si="1425"/>
        <v>0</v>
      </c>
      <c r="DK77" s="116">
        <f t="shared" si="1426"/>
        <v>0</v>
      </c>
      <c r="DL77" s="116">
        <f t="shared" si="1427"/>
        <v>0</v>
      </c>
      <c r="DM77" s="13"/>
      <c r="DN77" s="116">
        <f t="shared" si="1428"/>
        <v>0</v>
      </c>
      <c r="DO77" s="116">
        <f t="shared" si="1429"/>
        <v>0</v>
      </c>
      <c r="DP77" s="116">
        <f t="shared" si="1430"/>
        <v>0</v>
      </c>
      <c r="DQ77" s="116">
        <f t="shared" si="1431"/>
        <v>0</v>
      </c>
      <c r="DR77" s="116">
        <f t="shared" si="1432"/>
        <v>0</v>
      </c>
      <c r="DS77" s="13"/>
      <c r="DT77" s="95"/>
      <c r="DU77" s="95"/>
      <c r="DV77" s="191"/>
      <c r="DW77" s="191"/>
      <c r="DX77" s="191"/>
      <c r="DY77" s="191"/>
      <c r="DZ77" s="194"/>
      <c r="EA77" s="13"/>
      <c r="EB77" s="95"/>
      <c r="EC77" s="95"/>
      <c r="ED77" s="191"/>
      <c r="EE77" s="191"/>
      <c r="EF77" s="191"/>
      <c r="EG77" s="191"/>
      <c r="EH77" s="194"/>
      <c r="EI77" s="13"/>
      <c r="EJ77" s="95"/>
      <c r="EK77" s="95"/>
      <c r="EL77" s="191"/>
      <c r="EM77" s="191"/>
      <c r="EN77" s="191"/>
      <c r="EO77" s="191"/>
      <c r="EP77" s="194"/>
      <c r="EQ77" s="13"/>
      <c r="ER77" s="95"/>
      <c r="ES77" s="95"/>
      <c r="ET77" s="191"/>
      <c r="EU77" s="191"/>
      <c r="EV77" s="191"/>
      <c r="EW77" s="191"/>
      <c r="EX77" s="194"/>
      <c r="EY77" s="13"/>
      <c r="EZ77" s="95"/>
      <c r="FA77" s="95"/>
      <c r="FB77" s="191"/>
      <c r="FC77" s="191"/>
      <c r="FD77" s="191"/>
      <c r="FE77" s="191"/>
      <c r="FF77" s="194"/>
      <c r="FG77" s="13"/>
      <c r="FH77" s="13"/>
      <c r="FI77" s="116">
        <f t="shared" si="1433"/>
        <v>0</v>
      </c>
      <c r="FJ77" s="116">
        <f t="shared" si="1434"/>
        <v>0</v>
      </c>
      <c r="FK77" s="116">
        <f t="shared" si="1435"/>
        <v>0</v>
      </c>
      <c r="FL77" s="116">
        <f t="shared" si="1436"/>
        <v>0</v>
      </c>
      <c r="FM77" s="116">
        <f t="shared" si="1437"/>
        <v>0</v>
      </c>
      <c r="FN77" s="13"/>
      <c r="FO77" s="116">
        <f t="shared" si="1438"/>
        <v>0</v>
      </c>
      <c r="FP77" s="116">
        <f t="shared" si="1439"/>
        <v>0</v>
      </c>
      <c r="FQ77" s="116">
        <f t="shared" si="1440"/>
        <v>0</v>
      </c>
      <c r="FR77" s="116">
        <f t="shared" si="1441"/>
        <v>0</v>
      </c>
      <c r="FS77" s="116">
        <f t="shared" si="1442"/>
        <v>0</v>
      </c>
      <c r="FT77" s="13"/>
      <c r="FU77" s="95"/>
      <c r="FV77" s="95"/>
      <c r="FW77" s="191"/>
      <c r="FX77" s="191"/>
      <c r="FY77" s="191"/>
      <c r="FZ77" s="191"/>
      <c r="GA77" s="194"/>
      <c r="GB77" s="13"/>
      <c r="GC77" s="95"/>
      <c r="GD77" s="95"/>
      <c r="GE77" s="191"/>
      <c r="GF77" s="191"/>
      <c r="GG77" s="191"/>
      <c r="GH77" s="191"/>
      <c r="GI77" s="194"/>
      <c r="GJ77" s="13"/>
      <c r="GK77" s="95"/>
      <c r="GL77" s="95"/>
      <c r="GM77" s="191"/>
      <c r="GN77" s="191"/>
      <c r="GO77" s="191"/>
      <c r="GP77" s="191"/>
      <c r="GQ77" s="194"/>
      <c r="GR77" s="13"/>
      <c r="GS77" s="95"/>
      <c r="GT77" s="95"/>
      <c r="GU77" s="191"/>
      <c r="GV77" s="191"/>
      <c r="GW77" s="191"/>
      <c r="GX77" s="191"/>
      <c r="GY77" s="194"/>
      <c r="GZ77" s="13"/>
      <c r="HA77" s="95"/>
      <c r="HB77" s="95"/>
      <c r="HC77" s="191"/>
      <c r="HD77" s="191"/>
      <c r="HE77" s="191"/>
      <c r="HF77" s="191"/>
      <c r="HG77" s="194"/>
      <c r="HH77" s="13"/>
      <c r="HI77" s="13"/>
      <c r="HJ77" s="116">
        <f t="shared" si="1443"/>
        <v>0</v>
      </c>
      <c r="HK77" s="116">
        <f t="shared" si="1444"/>
        <v>0</v>
      </c>
      <c r="HL77" s="116">
        <f t="shared" si="1445"/>
        <v>0</v>
      </c>
      <c r="HM77" s="116">
        <f t="shared" si="1446"/>
        <v>0</v>
      </c>
      <c r="HN77" s="116">
        <f t="shared" si="1447"/>
        <v>0</v>
      </c>
      <c r="HO77" s="13"/>
      <c r="HP77" s="116">
        <f t="shared" si="1448"/>
        <v>0</v>
      </c>
      <c r="HQ77" s="116">
        <f t="shared" si="1449"/>
        <v>0</v>
      </c>
      <c r="HR77" s="116">
        <f t="shared" si="1450"/>
        <v>0</v>
      </c>
      <c r="HS77" s="116">
        <f t="shared" si="1451"/>
        <v>0</v>
      </c>
      <c r="HT77" s="116">
        <f t="shared" si="1452"/>
        <v>0</v>
      </c>
      <c r="HU77" s="13"/>
      <c r="HV77" s="95"/>
      <c r="HW77" s="95"/>
      <c r="HX77" s="191"/>
      <c r="HY77" s="191"/>
      <c r="HZ77" s="191"/>
      <c r="IA77" s="191"/>
      <c r="IB77" s="194"/>
      <c r="IC77" s="13"/>
      <c r="ID77" s="95"/>
      <c r="IE77" s="95"/>
      <c r="IF77" s="191"/>
      <c r="IG77" s="191"/>
      <c r="IH77" s="191"/>
      <c r="II77" s="191"/>
      <c r="IJ77" s="194"/>
      <c r="IK77" s="13"/>
      <c r="IL77" s="95"/>
      <c r="IM77" s="95"/>
      <c r="IN77" s="191"/>
      <c r="IO77" s="191"/>
      <c r="IP77" s="191"/>
      <c r="IQ77" s="191"/>
      <c r="IR77" s="194"/>
      <c r="IS77" s="13"/>
      <c r="IT77" s="95"/>
      <c r="IU77" s="95"/>
      <c r="IV77" s="191"/>
      <c r="IW77" s="191"/>
      <c r="IX77" s="191"/>
      <c r="IY77" s="191"/>
      <c r="IZ77" s="194"/>
      <c r="JA77" s="13"/>
      <c r="JB77" s="95"/>
      <c r="JC77" s="95"/>
      <c r="JD77" s="191"/>
      <c r="JE77" s="191"/>
      <c r="JF77" s="191"/>
      <c r="JG77" s="191"/>
      <c r="JH77" s="194"/>
      <c r="JI77" s="13"/>
      <c r="JJ77" s="13"/>
      <c r="JK77" s="116">
        <f t="shared" si="1453"/>
        <v>0</v>
      </c>
      <c r="JL77" s="116">
        <f t="shared" si="1454"/>
        <v>0</v>
      </c>
      <c r="JM77" s="116">
        <f t="shared" si="1455"/>
        <v>0</v>
      </c>
      <c r="JN77" s="116">
        <f t="shared" si="1456"/>
        <v>0</v>
      </c>
      <c r="JO77" s="116">
        <f t="shared" si="1457"/>
        <v>0</v>
      </c>
      <c r="JP77" s="13"/>
      <c r="JQ77" s="116">
        <f t="shared" si="1458"/>
        <v>0</v>
      </c>
      <c r="JR77" s="116">
        <f t="shared" si="1459"/>
        <v>0</v>
      </c>
      <c r="JS77" s="116">
        <f t="shared" si="1460"/>
        <v>0</v>
      </c>
      <c r="JT77" s="116">
        <f t="shared" si="1461"/>
        <v>0</v>
      </c>
      <c r="JU77" s="116">
        <f t="shared" si="1462"/>
        <v>0</v>
      </c>
      <c r="JV77" s="13"/>
      <c r="JW77" s="95"/>
      <c r="JX77" s="95"/>
      <c r="JY77" s="191"/>
      <c r="JZ77" s="191"/>
      <c r="KA77" s="191"/>
      <c r="KB77" s="191"/>
      <c r="KC77" s="194"/>
      <c r="KD77" s="13"/>
      <c r="KE77" s="95"/>
      <c r="KF77" s="95"/>
      <c r="KG77" s="191"/>
      <c r="KH77" s="191"/>
      <c r="KI77" s="191"/>
      <c r="KJ77" s="191"/>
      <c r="KK77" s="194"/>
      <c r="KL77" s="13"/>
      <c r="KM77" s="95"/>
      <c r="KN77" s="95"/>
      <c r="KO77" s="191"/>
      <c r="KP77" s="191"/>
      <c r="KQ77" s="191"/>
      <c r="KR77" s="191"/>
      <c r="KS77" s="194"/>
      <c r="KT77" s="13"/>
      <c r="KU77" s="95"/>
      <c r="KV77" s="95"/>
      <c r="KW77" s="191"/>
      <c r="KX77" s="191"/>
      <c r="KY77" s="191"/>
      <c r="KZ77" s="191"/>
      <c r="LA77" s="194"/>
      <c r="LB77" s="13"/>
      <c r="LC77" s="95"/>
      <c r="LD77" s="95"/>
      <c r="LE77" s="191"/>
      <c r="LF77" s="191"/>
      <c r="LG77" s="191"/>
      <c r="LH77" s="191"/>
      <c r="LI77" s="194"/>
      <c r="LJ77" s="13"/>
      <c r="LK77" s="13"/>
      <c r="LL77" s="116">
        <f t="shared" si="1463"/>
        <v>0</v>
      </c>
      <c r="LM77" s="116">
        <f t="shared" si="1464"/>
        <v>0</v>
      </c>
      <c r="LN77" s="116">
        <f t="shared" si="1465"/>
        <v>0</v>
      </c>
      <c r="LO77" s="116">
        <f t="shared" si="1466"/>
        <v>0</v>
      </c>
      <c r="LP77" s="116">
        <f t="shared" si="1467"/>
        <v>0</v>
      </c>
      <c r="LQ77" s="13"/>
      <c r="LR77" s="116">
        <f t="shared" si="1468"/>
        <v>0</v>
      </c>
      <c r="LS77" s="116">
        <f t="shared" si="1469"/>
        <v>0</v>
      </c>
      <c r="LT77" s="116">
        <f t="shared" si="1470"/>
        <v>0</v>
      </c>
      <c r="LU77" s="116">
        <f t="shared" si="1471"/>
        <v>0</v>
      </c>
      <c r="LV77" s="116">
        <f t="shared" si="1472"/>
        <v>0</v>
      </c>
      <c r="LW77" s="13"/>
      <c r="LX77" s="95"/>
      <c r="LY77" s="95"/>
      <c r="LZ77" s="191"/>
      <c r="MA77" s="191"/>
      <c r="MB77" s="191"/>
      <c r="MC77" s="191"/>
      <c r="MD77" s="194"/>
      <c r="ME77" s="13"/>
      <c r="MF77" s="95"/>
      <c r="MG77" s="95"/>
      <c r="MH77" s="191"/>
      <c r="MI77" s="191"/>
      <c r="MJ77" s="191"/>
      <c r="MK77" s="191"/>
      <c r="ML77" s="194"/>
      <c r="MM77" s="13"/>
      <c r="MN77" s="95"/>
      <c r="MO77" s="95"/>
      <c r="MP77" s="191"/>
      <c r="MQ77" s="191"/>
      <c r="MR77" s="191"/>
      <c r="MS77" s="191"/>
      <c r="MT77" s="194"/>
      <c r="MU77" s="13"/>
      <c r="MV77" s="95"/>
      <c r="MW77" s="95"/>
      <c r="MX77" s="191"/>
      <c r="MY77" s="191"/>
      <c r="MZ77" s="191"/>
      <c r="NA77" s="191"/>
      <c r="NB77" s="194"/>
      <c r="NC77" s="13"/>
      <c r="ND77" s="95"/>
      <c r="NE77" s="95"/>
      <c r="NF77" s="191"/>
      <c r="NG77" s="191"/>
      <c r="NH77" s="191"/>
      <c r="NI77" s="191"/>
      <c r="NJ77" s="194"/>
      <c r="NK77" s="13"/>
      <c r="NL77" s="13"/>
      <c r="NM77" s="13"/>
      <c r="NN77" s="13"/>
      <c r="NO77" s="13"/>
      <c r="NP77" s="13"/>
      <c r="NQ77" s="13"/>
      <c r="NR77" s="13"/>
      <c r="NS77" s="13"/>
      <c r="NT77" s="13"/>
      <c r="NU77" s="13"/>
      <c r="NV77" s="13"/>
      <c r="NW77" s="13"/>
      <c r="NX77" s="13"/>
      <c r="NY77" s="13"/>
      <c r="NZ77" s="13"/>
      <c r="OA77" s="13"/>
      <c r="OB77" s="13"/>
      <c r="OC77" s="13"/>
      <c r="OD77" s="13"/>
      <c r="OE77" s="13"/>
      <c r="OF77" s="13"/>
      <c r="OG77" s="13"/>
      <c r="OH77" s="13"/>
      <c r="OI77" s="13"/>
      <c r="OJ77" s="13"/>
      <c r="OK77" s="13"/>
      <c r="OL77" s="13"/>
      <c r="OM77" s="13"/>
      <c r="ON77" s="13"/>
      <c r="OO77" s="13"/>
      <c r="OP77" s="13"/>
      <c r="OQ77" s="13"/>
      <c r="OR77" s="13"/>
      <c r="OS77" s="13"/>
      <c r="OT77" s="13"/>
      <c r="OU77" s="13"/>
      <c r="OV77" s="13"/>
      <c r="OW77" s="13"/>
      <c r="OX77" s="13"/>
      <c r="OY77" s="13"/>
      <c r="OZ77" s="13"/>
      <c r="PA77" s="13"/>
      <c r="PB77" s="13"/>
      <c r="PC77" s="13"/>
      <c r="PD77" s="13"/>
    </row>
    <row r="78" spans="1:420" ht="40.799999999999997" x14ac:dyDescent="0.3">
      <c r="A78" s="13"/>
      <c r="B78" s="149" t="s">
        <v>1247</v>
      </c>
      <c r="C78" s="151" t="s">
        <v>367</v>
      </c>
      <c r="D78" s="297" t="s">
        <v>1340</v>
      </c>
      <c r="E78" s="13"/>
      <c r="F78" s="198"/>
      <c r="G78" s="199"/>
      <c r="H78" s="199"/>
      <c r="I78" s="200"/>
      <c r="J78" s="116">
        <f t="shared" si="1411"/>
        <v>0</v>
      </c>
      <c r="K78" s="13"/>
      <c r="L78" s="198"/>
      <c r="M78" s="199"/>
      <c r="N78" s="199"/>
      <c r="O78" s="200"/>
      <c r="P78" s="116">
        <f t="shared" si="1412"/>
        <v>0</v>
      </c>
      <c r="Q78" s="13"/>
      <c r="R78" s="198"/>
      <c r="S78" s="199"/>
      <c r="T78" s="199"/>
      <c r="U78" s="199"/>
      <c r="V78" s="199"/>
      <c r="W78" s="199"/>
      <c r="X78" s="200"/>
      <c r="Y78" s="13"/>
      <c r="Z78" s="198"/>
      <c r="AA78" s="199"/>
      <c r="AB78" s="199"/>
      <c r="AC78" s="199"/>
      <c r="AD78" s="199"/>
      <c r="AE78" s="199"/>
      <c r="AF78" s="200"/>
      <c r="AG78" s="13"/>
      <c r="AH78" s="198"/>
      <c r="AI78" s="199"/>
      <c r="AJ78" s="199"/>
      <c r="AK78" s="199"/>
      <c r="AL78" s="199"/>
      <c r="AM78" s="199"/>
      <c r="AN78" s="200"/>
      <c r="AO78" s="13"/>
      <c r="AP78" s="198"/>
      <c r="AQ78" s="199"/>
      <c r="AR78" s="199"/>
      <c r="AS78" s="199"/>
      <c r="AT78" s="199"/>
      <c r="AU78" s="199"/>
      <c r="AV78" s="200"/>
      <c r="AW78" s="13"/>
      <c r="AX78" s="95"/>
      <c r="AY78" s="27">
        <f t="shared" ref="AY78:AY80" si="1473">AZ78+BA78</f>
        <v>0</v>
      </c>
      <c r="AZ78" s="95"/>
      <c r="BA78" s="95"/>
      <c r="BB78" s="27">
        <f t="shared" ref="BB78:BB80" si="1474">BC78+BD78</f>
        <v>0</v>
      </c>
      <c r="BC78" s="95"/>
      <c r="BD78" s="95"/>
      <c r="BE78" s="13"/>
      <c r="BF78" s="13"/>
      <c r="BG78" s="116">
        <f t="shared" si="1413"/>
        <v>0</v>
      </c>
      <c r="BH78" s="116">
        <f t="shared" si="1414"/>
        <v>0</v>
      </c>
      <c r="BI78" s="116">
        <f t="shared" si="1415"/>
        <v>0</v>
      </c>
      <c r="BJ78" s="116">
        <f t="shared" si="1416"/>
        <v>0</v>
      </c>
      <c r="BK78" s="116">
        <f t="shared" si="1417"/>
        <v>0</v>
      </c>
      <c r="BL78" s="13"/>
      <c r="BM78" s="116">
        <f t="shared" si="1418"/>
        <v>0</v>
      </c>
      <c r="BN78" s="116">
        <f t="shared" si="1419"/>
        <v>0</v>
      </c>
      <c r="BO78" s="116">
        <f t="shared" si="1420"/>
        <v>0</v>
      </c>
      <c r="BP78" s="116">
        <f t="shared" si="1421"/>
        <v>0</v>
      </c>
      <c r="BQ78" s="116">
        <f t="shared" si="1422"/>
        <v>0</v>
      </c>
      <c r="BR78" s="13"/>
      <c r="BS78" s="95"/>
      <c r="BT78" s="27">
        <f t="shared" ref="BT78:BT80" si="1475">BU78+BV78</f>
        <v>0</v>
      </c>
      <c r="BU78" s="95"/>
      <c r="BV78" s="95"/>
      <c r="BW78" s="27">
        <f t="shared" ref="BW78:BW80" si="1476">BX78+BY78</f>
        <v>0</v>
      </c>
      <c r="BX78" s="95"/>
      <c r="BY78" s="95"/>
      <c r="BZ78" s="13"/>
      <c r="CA78" s="95"/>
      <c r="CB78" s="27">
        <f t="shared" ref="CB78:CB80" si="1477">CC78+CD78</f>
        <v>0</v>
      </c>
      <c r="CC78" s="95"/>
      <c r="CD78" s="95"/>
      <c r="CE78" s="27">
        <f t="shared" ref="CE78:CE80" si="1478">CF78+CG78</f>
        <v>0</v>
      </c>
      <c r="CF78" s="95"/>
      <c r="CG78" s="95"/>
      <c r="CH78" s="13"/>
      <c r="CI78" s="95"/>
      <c r="CJ78" s="27">
        <f t="shared" ref="CJ78:CJ80" si="1479">CK78+CL78</f>
        <v>0</v>
      </c>
      <c r="CK78" s="95"/>
      <c r="CL78" s="95"/>
      <c r="CM78" s="27">
        <f t="shared" ref="CM78:CM80" si="1480">CN78+CO78</f>
        <v>0</v>
      </c>
      <c r="CN78" s="95"/>
      <c r="CO78" s="95"/>
      <c r="CP78" s="13"/>
      <c r="CQ78" s="95"/>
      <c r="CR78" s="27">
        <f t="shared" ref="CR78:CR80" si="1481">CS78+CT78</f>
        <v>0</v>
      </c>
      <c r="CS78" s="95"/>
      <c r="CT78" s="95"/>
      <c r="CU78" s="27">
        <f t="shared" ref="CU78:CU80" si="1482">CV78+CW78</f>
        <v>0</v>
      </c>
      <c r="CV78" s="95"/>
      <c r="CW78" s="95"/>
      <c r="CX78" s="13"/>
      <c r="CY78" s="95"/>
      <c r="CZ78" s="27">
        <f t="shared" ref="CZ78:CZ80" si="1483">DA78+DB78</f>
        <v>0</v>
      </c>
      <c r="DA78" s="95"/>
      <c r="DB78" s="95"/>
      <c r="DC78" s="27">
        <f t="shared" ref="DC78:DC80" si="1484">DD78+DE78</f>
        <v>0</v>
      </c>
      <c r="DD78" s="95"/>
      <c r="DE78" s="95"/>
      <c r="DF78" s="13"/>
      <c r="DG78" s="13"/>
      <c r="DH78" s="116">
        <f t="shared" si="1423"/>
        <v>0</v>
      </c>
      <c r="DI78" s="116">
        <f t="shared" si="1424"/>
        <v>0</v>
      </c>
      <c r="DJ78" s="116">
        <f t="shared" si="1425"/>
        <v>0</v>
      </c>
      <c r="DK78" s="116">
        <f t="shared" si="1426"/>
        <v>0</v>
      </c>
      <c r="DL78" s="116">
        <f t="shared" si="1427"/>
        <v>0</v>
      </c>
      <c r="DM78" s="13"/>
      <c r="DN78" s="116">
        <f t="shared" si="1428"/>
        <v>0</v>
      </c>
      <c r="DO78" s="116">
        <f t="shared" si="1429"/>
        <v>0</v>
      </c>
      <c r="DP78" s="116">
        <f t="shared" si="1430"/>
        <v>0</v>
      </c>
      <c r="DQ78" s="116">
        <f t="shared" si="1431"/>
        <v>0</v>
      </c>
      <c r="DR78" s="116">
        <f t="shared" si="1432"/>
        <v>0</v>
      </c>
      <c r="DS78" s="13"/>
      <c r="DT78" s="95"/>
      <c r="DU78" s="27">
        <f t="shared" ref="DU78:DU80" si="1485">DV78+DW78</f>
        <v>0</v>
      </c>
      <c r="DV78" s="95"/>
      <c r="DW78" s="95"/>
      <c r="DX78" s="27">
        <f t="shared" ref="DX78:DX80" si="1486">DY78+DZ78</f>
        <v>0</v>
      </c>
      <c r="DY78" s="95"/>
      <c r="DZ78" s="95"/>
      <c r="EA78" s="13"/>
      <c r="EB78" s="95"/>
      <c r="EC78" s="27">
        <f t="shared" ref="EC78:EC80" si="1487">ED78+EE78</f>
        <v>0</v>
      </c>
      <c r="ED78" s="95"/>
      <c r="EE78" s="95"/>
      <c r="EF78" s="27">
        <f t="shared" ref="EF78:EF80" si="1488">EG78+EH78</f>
        <v>0</v>
      </c>
      <c r="EG78" s="95"/>
      <c r="EH78" s="95"/>
      <c r="EI78" s="13"/>
      <c r="EJ78" s="95"/>
      <c r="EK78" s="27">
        <f t="shared" ref="EK78:EK80" si="1489">EL78+EM78</f>
        <v>0</v>
      </c>
      <c r="EL78" s="95"/>
      <c r="EM78" s="95"/>
      <c r="EN78" s="27">
        <f t="shared" ref="EN78:EN80" si="1490">EO78+EP78</f>
        <v>0</v>
      </c>
      <c r="EO78" s="95"/>
      <c r="EP78" s="95"/>
      <c r="EQ78" s="13"/>
      <c r="ER78" s="95"/>
      <c r="ES78" s="27">
        <f t="shared" ref="ES78:ES80" si="1491">ET78+EU78</f>
        <v>0</v>
      </c>
      <c r="ET78" s="95"/>
      <c r="EU78" s="95"/>
      <c r="EV78" s="27">
        <f t="shared" ref="EV78:EV80" si="1492">EW78+EX78</f>
        <v>0</v>
      </c>
      <c r="EW78" s="95"/>
      <c r="EX78" s="95"/>
      <c r="EY78" s="13"/>
      <c r="EZ78" s="95"/>
      <c r="FA78" s="27">
        <f t="shared" ref="FA78:FA80" si="1493">FB78+FC78</f>
        <v>0</v>
      </c>
      <c r="FB78" s="95"/>
      <c r="FC78" s="95"/>
      <c r="FD78" s="27">
        <f t="shared" ref="FD78:FD80" si="1494">FE78+FF78</f>
        <v>0</v>
      </c>
      <c r="FE78" s="95"/>
      <c r="FF78" s="95"/>
      <c r="FG78" s="13"/>
      <c r="FH78" s="13"/>
      <c r="FI78" s="116">
        <f t="shared" si="1433"/>
        <v>0</v>
      </c>
      <c r="FJ78" s="116">
        <f t="shared" si="1434"/>
        <v>0</v>
      </c>
      <c r="FK78" s="116">
        <f t="shared" si="1435"/>
        <v>0</v>
      </c>
      <c r="FL78" s="116">
        <f t="shared" si="1436"/>
        <v>0</v>
      </c>
      <c r="FM78" s="116">
        <f t="shared" si="1437"/>
        <v>0</v>
      </c>
      <c r="FN78" s="13"/>
      <c r="FO78" s="116">
        <f t="shared" si="1438"/>
        <v>0</v>
      </c>
      <c r="FP78" s="116">
        <f t="shared" si="1439"/>
        <v>0</v>
      </c>
      <c r="FQ78" s="116">
        <f t="shared" si="1440"/>
        <v>0</v>
      </c>
      <c r="FR78" s="116">
        <f t="shared" si="1441"/>
        <v>0</v>
      </c>
      <c r="FS78" s="116">
        <f t="shared" si="1442"/>
        <v>0</v>
      </c>
      <c r="FT78" s="13"/>
      <c r="FU78" s="95"/>
      <c r="FV78" s="27">
        <f t="shared" ref="FV78:FV80" si="1495">FW78+FX78</f>
        <v>0</v>
      </c>
      <c r="FW78" s="95"/>
      <c r="FX78" s="95"/>
      <c r="FY78" s="27">
        <f t="shared" ref="FY78:FY80" si="1496">FZ78+GA78</f>
        <v>0</v>
      </c>
      <c r="FZ78" s="95"/>
      <c r="GA78" s="95"/>
      <c r="GB78" s="13"/>
      <c r="GC78" s="95"/>
      <c r="GD78" s="27">
        <f t="shared" ref="GD78:GD80" si="1497">GE78+GF78</f>
        <v>0</v>
      </c>
      <c r="GE78" s="95"/>
      <c r="GF78" s="95"/>
      <c r="GG78" s="27">
        <f t="shared" ref="GG78:GG80" si="1498">GH78+GI78</f>
        <v>0</v>
      </c>
      <c r="GH78" s="95"/>
      <c r="GI78" s="95"/>
      <c r="GJ78" s="13"/>
      <c r="GK78" s="95"/>
      <c r="GL78" s="27">
        <f t="shared" ref="GL78:GL80" si="1499">GM78+GN78</f>
        <v>0</v>
      </c>
      <c r="GM78" s="95"/>
      <c r="GN78" s="95"/>
      <c r="GO78" s="27">
        <f t="shared" ref="GO78:GO80" si="1500">GP78+GQ78</f>
        <v>0</v>
      </c>
      <c r="GP78" s="95"/>
      <c r="GQ78" s="95"/>
      <c r="GR78" s="13"/>
      <c r="GS78" s="95"/>
      <c r="GT78" s="27">
        <f t="shared" ref="GT78:GT80" si="1501">GU78+GV78</f>
        <v>0</v>
      </c>
      <c r="GU78" s="95"/>
      <c r="GV78" s="95"/>
      <c r="GW78" s="27">
        <f t="shared" ref="GW78:GW80" si="1502">GX78+GY78</f>
        <v>0</v>
      </c>
      <c r="GX78" s="95"/>
      <c r="GY78" s="95"/>
      <c r="GZ78" s="13"/>
      <c r="HA78" s="95"/>
      <c r="HB78" s="27">
        <f t="shared" ref="HB78:HB80" si="1503">HC78+HD78</f>
        <v>0</v>
      </c>
      <c r="HC78" s="95"/>
      <c r="HD78" s="95"/>
      <c r="HE78" s="27">
        <f t="shared" ref="HE78:HE80" si="1504">HF78+HG78</f>
        <v>0</v>
      </c>
      <c r="HF78" s="95"/>
      <c r="HG78" s="95"/>
      <c r="HH78" s="13"/>
      <c r="HI78" s="13"/>
      <c r="HJ78" s="116">
        <f t="shared" si="1443"/>
        <v>0</v>
      </c>
      <c r="HK78" s="116">
        <f t="shared" si="1444"/>
        <v>0</v>
      </c>
      <c r="HL78" s="116">
        <f t="shared" si="1445"/>
        <v>0</v>
      </c>
      <c r="HM78" s="116">
        <f t="shared" si="1446"/>
        <v>0</v>
      </c>
      <c r="HN78" s="116">
        <f t="shared" si="1447"/>
        <v>0</v>
      </c>
      <c r="HO78" s="13"/>
      <c r="HP78" s="116">
        <f t="shared" si="1448"/>
        <v>0</v>
      </c>
      <c r="HQ78" s="116">
        <f t="shared" si="1449"/>
        <v>0</v>
      </c>
      <c r="HR78" s="116">
        <f t="shared" si="1450"/>
        <v>0</v>
      </c>
      <c r="HS78" s="116">
        <f t="shared" si="1451"/>
        <v>0</v>
      </c>
      <c r="HT78" s="116">
        <f t="shared" si="1452"/>
        <v>0</v>
      </c>
      <c r="HU78" s="13"/>
      <c r="HV78" s="95"/>
      <c r="HW78" s="27">
        <f t="shared" ref="HW78:HW80" si="1505">HX78+HY78</f>
        <v>0</v>
      </c>
      <c r="HX78" s="95"/>
      <c r="HY78" s="95"/>
      <c r="HZ78" s="27">
        <f t="shared" ref="HZ78:HZ80" si="1506">IA78+IB78</f>
        <v>0</v>
      </c>
      <c r="IA78" s="95"/>
      <c r="IB78" s="95"/>
      <c r="IC78" s="13"/>
      <c r="ID78" s="95"/>
      <c r="IE78" s="27">
        <f t="shared" ref="IE78:IE80" si="1507">IF78+IG78</f>
        <v>0</v>
      </c>
      <c r="IF78" s="95"/>
      <c r="IG78" s="95"/>
      <c r="IH78" s="27">
        <f t="shared" ref="IH78:IH80" si="1508">II78+IJ78</f>
        <v>0</v>
      </c>
      <c r="II78" s="95"/>
      <c r="IJ78" s="95"/>
      <c r="IK78" s="13"/>
      <c r="IL78" s="95"/>
      <c r="IM78" s="27">
        <f t="shared" ref="IM78:IM80" si="1509">IN78+IO78</f>
        <v>0</v>
      </c>
      <c r="IN78" s="95"/>
      <c r="IO78" s="95"/>
      <c r="IP78" s="27">
        <f t="shared" ref="IP78:IP80" si="1510">IQ78+IR78</f>
        <v>0</v>
      </c>
      <c r="IQ78" s="95"/>
      <c r="IR78" s="95"/>
      <c r="IS78" s="13"/>
      <c r="IT78" s="95"/>
      <c r="IU78" s="27">
        <f t="shared" ref="IU78:IU80" si="1511">IV78+IW78</f>
        <v>0</v>
      </c>
      <c r="IV78" s="95"/>
      <c r="IW78" s="95"/>
      <c r="IX78" s="27">
        <f t="shared" ref="IX78:IX80" si="1512">IY78+IZ78</f>
        <v>0</v>
      </c>
      <c r="IY78" s="95"/>
      <c r="IZ78" s="95"/>
      <c r="JA78" s="13"/>
      <c r="JB78" s="95"/>
      <c r="JC78" s="27">
        <f t="shared" ref="JC78:JC80" si="1513">JD78+JE78</f>
        <v>0</v>
      </c>
      <c r="JD78" s="95"/>
      <c r="JE78" s="95"/>
      <c r="JF78" s="27">
        <f t="shared" ref="JF78:JF80" si="1514">JG78+JH78</f>
        <v>0</v>
      </c>
      <c r="JG78" s="95"/>
      <c r="JH78" s="95"/>
      <c r="JI78" s="13"/>
      <c r="JJ78" s="13"/>
      <c r="JK78" s="116">
        <f t="shared" si="1453"/>
        <v>0</v>
      </c>
      <c r="JL78" s="116">
        <f t="shared" si="1454"/>
        <v>0</v>
      </c>
      <c r="JM78" s="116">
        <f t="shared" si="1455"/>
        <v>0</v>
      </c>
      <c r="JN78" s="116">
        <f t="shared" si="1456"/>
        <v>0</v>
      </c>
      <c r="JO78" s="116">
        <f t="shared" si="1457"/>
        <v>0</v>
      </c>
      <c r="JP78" s="13"/>
      <c r="JQ78" s="116">
        <f t="shared" si="1458"/>
        <v>0</v>
      </c>
      <c r="JR78" s="116">
        <f t="shared" si="1459"/>
        <v>0</v>
      </c>
      <c r="JS78" s="116">
        <f t="shared" si="1460"/>
        <v>0</v>
      </c>
      <c r="JT78" s="116">
        <f t="shared" si="1461"/>
        <v>0</v>
      </c>
      <c r="JU78" s="116">
        <f t="shared" si="1462"/>
        <v>0</v>
      </c>
      <c r="JV78" s="13"/>
      <c r="JW78" s="95"/>
      <c r="JX78" s="27">
        <f t="shared" ref="JX78:JX80" si="1515">JY78+JZ78</f>
        <v>0</v>
      </c>
      <c r="JY78" s="95"/>
      <c r="JZ78" s="95"/>
      <c r="KA78" s="27">
        <f t="shared" ref="KA78:KA80" si="1516">KB78+KC78</f>
        <v>0</v>
      </c>
      <c r="KB78" s="95"/>
      <c r="KC78" s="95"/>
      <c r="KD78" s="13"/>
      <c r="KE78" s="95"/>
      <c r="KF78" s="27">
        <f t="shared" ref="KF78:KF80" si="1517">KG78+KH78</f>
        <v>0</v>
      </c>
      <c r="KG78" s="95"/>
      <c r="KH78" s="95"/>
      <c r="KI78" s="27">
        <f t="shared" ref="KI78:KI80" si="1518">KJ78+KK78</f>
        <v>0</v>
      </c>
      <c r="KJ78" s="95"/>
      <c r="KK78" s="95"/>
      <c r="KL78" s="13"/>
      <c r="KM78" s="95"/>
      <c r="KN78" s="27">
        <f t="shared" ref="KN78:KN80" si="1519">KO78+KP78</f>
        <v>0</v>
      </c>
      <c r="KO78" s="95"/>
      <c r="KP78" s="95"/>
      <c r="KQ78" s="27">
        <f t="shared" ref="KQ78:KQ80" si="1520">KR78+KS78</f>
        <v>0</v>
      </c>
      <c r="KR78" s="95"/>
      <c r="KS78" s="95"/>
      <c r="KT78" s="13"/>
      <c r="KU78" s="95"/>
      <c r="KV78" s="27">
        <f t="shared" ref="KV78:KV80" si="1521">KW78+KX78</f>
        <v>0</v>
      </c>
      <c r="KW78" s="95"/>
      <c r="KX78" s="95"/>
      <c r="KY78" s="27">
        <f t="shared" ref="KY78:KY80" si="1522">KZ78+LA78</f>
        <v>0</v>
      </c>
      <c r="KZ78" s="95"/>
      <c r="LA78" s="95"/>
      <c r="LB78" s="13"/>
      <c r="LC78" s="95"/>
      <c r="LD78" s="27">
        <f t="shared" ref="LD78:LD80" si="1523">LE78+LF78</f>
        <v>0</v>
      </c>
      <c r="LE78" s="95"/>
      <c r="LF78" s="95"/>
      <c r="LG78" s="27">
        <f t="shared" ref="LG78:LG80" si="1524">LH78+LI78</f>
        <v>0</v>
      </c>
      <c r="LH78" s="95"/>
      <c r="LI78" s="95"/>
      <c r="LJ78" s="13"/>
      <c r="LK78" s="13"/>
      <c r="LL78" s="116">
        <f t="shared" si="1463"/>
        <v>0</v>
      </c>
      <c r="LM78" s="116">
        <f t="shared" si="1464"/>
        <v>0</v>
      </c>
      <c r="LN78" s="116">
        <f t="shared" si="1465"/>
        <v>0</v>
      </c>
      <c r="LO78" s="116">
        <f t="shared" si="1466"/>
        <v>0</v>
      </c>
      <c r="LP78" s="116">
        <f t="shared" si="1467"/>
        <v>0</v>
      </c>
      <c r="LQ78" s="13"/>
      <c r="LR78" s="116">
        <f t="shared" si="1468"/>
        <v>0</v>
      </c>
      <c r="LS78" s="116">
        <f t="shared" si="1469"/>
        <v>0</v>
      </c>
      <c r="LT78" s="116">
        <f t="shared" si="1470"/>
        <v>0</v>
      </c>
      <c r="LU78" s="116">
        <f t="shared" si="1471"/>
        <v>0</v>
      </c>
      <c r="LV78" s="116">
        <f t="shared" si="1472"/>
        <v>0</v>
      </c>
      <c r="LW78" s="13"/>
      <c r="LX78" s="95"/>
      <c r="LY78" s="27">
        <f t="shared" ref="LY78:LY80" si="1525">LZ78+MA78</f>
        <v>0</v>
      </c>
      <c r="LZ78" s="95"/>
      <c r="MA78" s="95"/>
      <c r="MB78" s="27">
        <f t="shared" ref="MB78:MB80" si="1526">MC78+MD78</f>
        <v>0</v>
      </c>
      <c r="MC78" s="95"/>
      <c r="MD78" s="95"/>
      <c r="ME78" s="13"/>
      <c r="MF78" s="95"/>
      <c r="MG78" s="27">
        <f t="shared" ref="MG78:MG80" si="1527">MH78+MI78</f>
        <v>0</v>
      </c>
      <c r="MH78" s="95"/>
      <c r="MI78" s="95"/>
      <c r="MJ78" s="27">
        <f t="shared" ref="MJ78:MJ80" si="1528">MK78+ML78</f>
        <v>0</v>
      </c>
      <c r="MK78" s="95"/>
      <c r="ML78" s="95"/>
      <c r="MM78" s="13"/>
      <c r="MN78" s="95"/>
      <c r="MO78" s="27">
        <f t="shared" ref="MO78:MO80" si="1529">MP78+MQ78</f>
        <v>0</v>
      </c>
      <c r="MP78" s="95"/>
      <c r="MQ78" s="95"/>
      <c r="MR78" s="27">
        <f t="shared" ref="MR78:MR80" si="1530">MS78+MT78</f>
        <v>0</v>
      </c>
      <c r="MS78" s="95"/>
      <c r="MT78" s="95"/>
      <c r="MU78" s="13"/>
      <c r="MV78" s="95"/>
      <c r="MW78" s="27">
        <f t="shared" ref="MW78:MW80" si="1531">MX78+MY78</f>
        <v>0</v>
      </c>
      <c r="MX78" s="95"/>
      <c r="MY78" s="95"/>
      <c r="MZ78" s="27">
        <f t="shared" ref="MZ78:MZ80" si="1532">NA78+NB78</f>
        <v>0</v>
      </c>
      <c r="NA78" s="95"/>
      <c r="NB78" s="95"/>
      <c r="NC78" s="13"/>
      <c r="ND78" s="95"/>
      <c r="NE78" s="27">
        <f t="shared" ref="NE78:NE80" si="1533">NF78+NG78</f>
        <v>0</v>
      </c>
      <c r="NF78" s="95"/>
      <c r="NG78" s="95"/>
      <c r="NH78" s="27">
        <f t="shared" ref="NH78:NH80" si="1534">NI78+NJ78</f>
        <v>0</v>
      </c>
      <c r="NI78" s="95"/>
      <c r="NJ78" s="95"/>
      <c r="NK78" s="13"/>
      <c r="NL78" s="13"/>
      <c r="NM78" s="13"/>
      <c r="NN78" s="13"/>
      <c r="NO78" s="13"/>
      <c r="NP78" s="13"/>
      <c r="NQ78" s="13"/>
      <c r="NR78" s="13"/>
      <c r="NS78" s="13"/>
      <c r="NT78" s="13"/>
      <c r="NU78" s="13"/>
      <c r="NV78" s="13"/>
      <c r="NW78" s="13"/>
      <c r="NX78" s="13"/>
      <c r="NY78" s="13"/>
      <c r="NZ78" s="13"/>
      <c r="OA78" s="13"/>
      <c r="OB78" s="13"/>
      <c r="OC78" s="13"/>
      <c r="OD78" s="13"/>
      <c r="OE78" s="13"/>
      <c r="OF78" s="13"/>
      <c r="OG78" s="13"/>
      <c r="OH78" s="13"/>
      <c r="OI78" s="13"/>
      <c r="OJ78" s="13"/>
      <c r="OK78" s="13"/>
      <c r="OL78" s="13"/>
      <c r="OM78" s="13"/>
      <c r="ON78" s="13"/>
      <c r="OO78" s="13"/>
      <c r="OP78" s="13"/>
      <c r="OQ78" s="13"/>
      <c r="OR78" s="13"/>
      <c r="OS78" s="13"/>
      <c r="OT78" s="13"/>
      <c r="OU78" s="13"/>
      <c r="OV78" s="13"/>
      <c r="OW78" s="13"/>
      <c r="OX78" s="13"/>
      <c r="OY78" s="13"/>
      <c r="OZ78" s="13"/>
      <c r="PA78" s="13"/>
      <c r="PB78" s="13"/>
      <c r="PC78" s="13"/>
      <c r="PD78" s="13"/>
    </row>
    <row r="79" spans="1:420" ht="40.799999999999997" x14ac:dyDescent="0.3">
      <c r="A79" s="13"/>
      <c r="B79" s="149" t="s">
        <v>1240</v>
      </c>
      <c r="C79" s="151" t="s">
        <v>368</v>
      </c>
      <c r="D79" s="297" t="s">
        <v>1340</v>
      </c>
      <c r="E79" s="13"/>
      <c r="F79" s="198"/>
      <c r="G79" s="199"/>
      <c r="H79" s="199"/>
      <c r="I79" s="200"/>
      <c r="J79" s="116">
        <f t="shared" ref="J79:J91" si="1535">AX79</f>
        <v>0</v>
      </c>
      <c r="K79" s="13"/>
      <c r="L79" s="198"/>
      <c r="M79" s="199"/>
      <c r="N79" s="199"/>
      <c r="O79" s="200"/>
      <c r="P79" s="116">
        <f t="shared" ref="P79:P91" si="1536">AY79</f>
        <v>0</v>
      </c>
      <c r="Q79" s="13"/>
      <c r="R79" s="198"/>
      <c r="S79" s="199"/>
      <c r="T79" s="199"/>
      <c r="U79" s="199"/>
      <c r="V79" s="199"/>
      <c r="W79" s="199"/>
      <c r="X79" s="200"/>
      <c r="Y79" s="13"/>
      <c r="Z79" s="198"/>
      <c r="AA79" s="199"/>
      <c r="AB79" s="199"/>
      <c r="AC79" s="199"/>
      <c r="AD79" s="199"/>
      <c r="AE79" s="199"/>
      <c r="AF79" s="200"/>
      <c r="AG79" s="13"/>
      <c r="AH79" s="198"/>
      <c r="AI79" s="199"/>
      <c r="AJ79" s="199"/>
      <c r="AK79" s="199"/>
      <c r="AL79" s="199"/>
      <c r="AM79" s="199"/>
      <c r="AN79" s="200"/>
      <c r="AO79" s="13"/>
      <c r="AP79" s="198"/>
      <c r="AQ79" s="199"/>
      <c r="AR79" s="199"/>
      <c r="AS79" s="199"/>
      <c r="AT79" s="199"/>
      <c r="AU79" s="199"/>
      <c r="AV79" s="200"/>
      <c r="AW79" s="13"/>
      <c r="AX79" s="95"/>
      <c r="AY79" s="27">
        <f t="shared" si="1473"/>
        <v>0</v>
      </c>
      <c r="AZ79" s="95"/>
      <c r="BA79" s="95"/>
      <c r="BB79" s="27">
        <f t="shared" si="1474"/>
        <v>0</v>
      </c>
      <c r="BC79" s="95"/>
      <c r="BD79" s="95"/>
      <c r="BE79" s="13"/>
      <c r="BF79" s="13"/>
      <c r="BG79" s="116">
        <f t="shared" si="1413"/>
        <v>0</v>
      </c>
      <c r="BH79" s="116">
        <f t="shared" si="1414"/>
        <v>0</v>
      </c>
      <c r="BI79" s="116">
        <f t="shared" si="1415"/>
        <v>0</v>
      </c>
      <c r="BJ79" s="116">
        <f t="shared" si="1416"/>
        <v>0</v>
      </c>
      <c r="BK79" s="116">
        <f t="shared" si="1417"/>
        <v>0</v>
      </c>
      <c r="BL79" s="13"/>
      <c r="BM79" s="116">
        <f t="shared" si="1418"/>
        <v>0</v>
      </c>
      <c r="BN79" s="116">
        <f t="shared" si="1419"/>
        <v>0</v>
      </c>
      <c r="BO79" s="116">
        <f t="shared" si="1420"/>
        <v>0</v>
      </c>
      <c r="BP79" s="116">
        <f t="shared" si="1421"/>
        <v>0</v>
      </c>
      <c r="BQ79" s="116">
        <f t="shared" si="1422"/>
        <v>0</v>
      </c>
      <c r="BR79" s="13"/>
      <c r="BS79" s="95"/>
      <c r="BT79" s="27">
        <f t="shared" si="1475"/>
        <v>0</v>
      </c>
      <c r="BU79" s="95"/>
      <c r="BV79" s="95"/>
      <c r="BW79" s="27">
        <f t="shared" si="1476"/>
        <v>0</v>
      </c>
      <c r="BX79" s="95"/>
      <c r="BY79" s="95"/>
      <c r="BZ79" s="13"/>
      <c r="CA79" s="95"/>
      <c r="CB79" s="27">
        <f t="shared" si="1477"/>
        <v>0</v>
      </c>
      <c r="CC79" s="95"/>
      <c r="CD79" s="95"/>
      <c r="CE79" s="27">
        <f t="shared" si="1478"/>
        <v>0</v>
      </c>
      <c r="CF79" s="95"/>
      <c r="CG79" s="95"/>
      <c r="CH79" s="13"/>
      <c r="CI79" s="95"/>
      <c r="CJ79" s="27">
        <f t="shared" si="1479"/>
        <v>0</v>
      </c>
      <c r="CK79" s="95"/>
      <c r="CL79" s="95"/>
      <c r="CM79" s="27">
        <f t="shared" si="1480"/>
        <v>0</v>
      </c>
      <c r="CN79" s="95"/>
      <c r="CO79" s="95"/>
      <c r="CP79" s="13"/>
      <c r="CQ79" s="95"/>
      <c r="CR79" s="27">
        <f t="shared" si="1481"/>
        <v>0</v>
      </c>
      <c r="CS79" s="95"/>
      <c r="CT79" s="95"/>
      <c r="CU79" s="27">
        <f t="shared" si="1482"/>
        <v>0</v>
      </c>
      <c r="CV79" s="95"/>
      <c r="CW79" s="95"/>
      <c r="CX79" s="13"/>
      <c r="CY79" s="95"/>
      <c r="CZ79" s="27">
        <f t="shared" si="1483"/>
        <v>0</v>
      </c>
      <c r="DA79" s="95"/>
      <c r="DB79" s="95"/>
      <c r="DC79" s="27">
        <f t="shared" si="1484"/>
        <v>0</v>
      </c>
      <c r="DD79" s="95"/>
      <c r="DE79" s="95"/>
      <c r="DF79" s="13"/>
      <c r="DG79" s="13"/>
      <c r="DH79" s="116">
        <f t="shared" si="1423"/>
        <v>0</v>
      </c>
      <c r="DI79" s="116">
        <f t="shared" si="1424"/>
        <v>0</v>
      </c>
      <c r="DJ79" s="116">
        <f t="shared" si="1425"/>
        <v>0</v>
      </c>
      <c r="DK79" s="116">
        <f t="shared" si="1426"/>
        <v>0</v>
      </c>
      <c r="DL79" s="116">
        <f t="shared" si="1427"/>
        <v>0</v>
      </c>
      <c r="DM79" s="13"/>
      <c r="DN79" s="116">
        <f t="shared" si="1428"/>
        <v>0</v>
      </c>
      <c r="DO79" s="116">
        <f t="shared" si="1429"/>
        <v>0</v>
      </c>
      <c r="DP79" s="116">
        <f t="shared" si="1430"/>
        <v>0</v>
      </c>
      <c r="DQ79" s="116">
        <f t="shared" si="1431"/>
        <v>0</v>
      </c>
      <c r="DR79" s="116">
        <f t="shared" si="1432"/>
        <v>0</v>
      </c>
      <c r="DS79" s="13"/>
      <c r="DT79" s="95"/>
      <c r="DU79" s="27">
        <f t="shared" si="1485"/>
        <v>0</v>
      </c>
      <c r="DV79" s="95"/>
      <c r="DW79" s="95"/>
      <c r="DX79" s="27">
        <f t="shared" si="1486"/>
        <v>0</v>
      </c>
      <c r="DY79" s="95"/>
      <c r="DZ79" s="95"/>
      <c r="EA79" s="13"/>
      <c r="EB79" s="95"/>
      <c r="EC79" s="27">
        <f t="shared" si="1487"/>
        <v>0</v>
      </c>
      <c r="ED79" s="95"/>
      <c r="EE79" s="95"/>
      <c r="EF79" s="27">
        <f t="shared" si="1488"/>
        <v>0</v>
      </c>
      <c r="EG79" s="95"/>
      <c r="EH79" s="95"/>
      <c r="EI79" s="13"/>
      <c r="EJ79" s="95"/>
      <c r="EK79" s="27">
        <f t="shared" si="1489"/>
        <v>0</v>
      </c>
      <c r="EL79" s="95"/>
      <c r="EM79" s="95"/>
      <c r="EN79" s="27">
        <f t="shared" si="1490"/>
        <v>0</v>
      </c>
      <c r="EO79" s="95"/>
      <c r="EP79" s="95"/>
      <c r="EQ79" s="13"/>
      <c r="ER79" s="95"/>
      <c r="ES79" s="27">
        <f t="shared" si="1491"/>
        <v>0</v>
      </c>
      <c r="ET79" s="95"/>
      <c r="EU79" s="95"/>
      <c r="EV79" s="27">
        <f t="shared" si="1492"/>
        <v>0</v>
      </c>
      <c r="EW79" s="95"/>
      <c r="EX79" s="95"/>
      <c r="EY79" s="13"/>
      <c r="EZ79" s="95"/>
      <c r="FA79" s="27">
        <f t="shared" si="1493"/>
        <v>0</v>
      </c>
      <c r="FB79" s="95"/>
      <c r="FC79" s="95"/>
      <c r="FD79" s="27">
        <f t="shared" si="1494"/>
        <v>0</v>
      </c>
      <c r="FE79" s="95"/>
      <c r="FF79" s="95"/>
      <c r="FG79" s="13"/>
      <c r="FH79" s="13"/>
      <c r="FI79" s="116">
        <f t="shared" si="1433"/>
        <v>0</v>
      </c>
      <c r="FJ79" s="116">
        <f t="shared" si="1434"/>
        <v>0</v>
      </c>
      <c r="FK79" s="116">
        <f t="shared" si="1435"/>
        <v>0</v>
      </c>
      <c r="FL79" s="116">
        <f t="shared" si="1436"/>
        <v>0</v>
      </c>
      <c r="FM79" s="116">
        <f t="shared" si="1437"/>
        <v>0</v>
      </c>
      <c r="FN79" s="13"/>
      <c r="FO79" s="116">
        <f t="shared" si="1438"/>
        <v>0</v>
      </c>
      <c r="FP79" s="116">
        <f t="shared" si="1439"/>
        <v>0</v>
      </c>
      <c r="FQ79" s="116">
        <f t="shared" si="1440"/>
        <v>0</v>
      </c>
      <c r="FR79" s="116">
        <f t="shared" si="1441"/>
        <v>0</v>
      </c>
      <c r="FS79" s="116">
        <f t="shared" si="1442"/>
        <v>0</v>
      </c>
      <c r="FT79" s="13"/>
      <c r="FU79" s="95"/>
      <c r="FV79" s="27">
        <f t="shared" si="1495"/>
        <v>0</v>
      </c>
      <c r="FW79" s="95"/>
      <c r="FX79" s="95"/>
      <c r="FY79" s="27">
        <f t="shared" si="1496"/>
        <v>0</v>
      </c>
      <c r="FZ79" s="95"/>
      <c r="GA79" s="95"/>
      <c r="GB79" s="13"/>
      <c r="GC79" s="95"/>
      <c r="GD79" s="27">
        <f t="shared" si="1497"/>
        <v>0</v>
      </c>
      <c r="GE79" s="95"/>
      <c r="GF79" s="95"/>
      <c r="GG79" s="27">
        <f t="shared" si="1498"/>
        <v>0</v>
      </c>
      <c r="GH79" s="95"/>
      <c r="GI79" s="95"/>
      <c r="GJ79" s="13"/>
      <c r="GK79" s="95"/>
      <c r="GL79" s="27">
        <f t="shared" si="1499"/>
        <v>0</v>
      </c>
      <c r="GM79" s="95"/>
      <c r="GN79" s="95"/>
      <c r="GO79" s="27">
        <f t="shared" si="1500"/>
        <v>0</v>
      </c>
      <c r="GP79" s="95"/>
      <c r="GQ79" s="95"/>
      <c r="GR79" s="13"/>
      <c r="GS79" s="95"/>
      <c r="GT79" s="27">
        <f t="shared" si="1501"/>
        <v>0</v>
      </c>
      <c r="GU79" s="95"/>
      <c r="GV79" s="95"/>
      <c r="GW79" s="27">
        <f t="shared" si="1502"/>
        <v>0</v>
      </c>
      <c r="GX79" s="95"/>
      <c r="GY79" s="95"/>
      <c r="GZ79" s="13"/>
      <c r="HA79" s="95"/>
      <c r="HB79" s="27">
        <f t="shared" si="1503"/>
        <v>0</v>
      </c>
      <c r="HC79" s="95"/>
      <c r="HD79" s="95"/>
      <c r="HE79" s="27">
        <f t="shared" si="1504"/>
        <v>0</v>
      </c>
      <c r="HF79" s="95"/>
      <c r="HG79" s="95"/>
      <c r="HH79" s="13"/>
      <c r="HI79" s="13"/>
      <c r="HJ79" s="116">
        <f t="shared" si="1443"/>
        <v>0</v>
      </c>
      <c r="HK79" s="116">
        <f t="shared" si="1444"/>
        <v>0</v>
      </c>
      <c r="HL79" s="116">
        <f t="shared" si="1445"/>
        <v>0</v>
      </c>
      <c r="HM79" s="116">
        <f t="shared" si="1446"/>
        <v>0</v>
      </c>
      <c r="HN79" s="116">
        <f t="shared" si="1447"/>
        <v>0</v>
      </c>
      <c r="HO79" s="13"/>
      <c r="HP79" s="116">
        <f t="shared" si="1448"/>
        <v>0</v>
      </c>
      <c r="HQ79" s="116">
        <f t="shared" si="1449"/>
        <v>0</v>
      </c>
      <c r="HR79" s="116">
        <f t="shared" si="1450"/>
        <v>0</v>
      </c>
      <c r="HS79" s="116">
        <f t="shared" si="1451"/>
        <v>0</v>
      </c>
      <c r="HT79" s="116">
        <f t="shared" si="1452"/>
        <v>0</v>
      </c>
      <c r="HU79" s="13"/>
      <c r="HV79" s="95"/>
      <c r="HW79" s="27">
        <f t="shared" si="1505"/>
        <v>0</v>
      </c>
      <c r="HX79" s="95"/>
      <c r="HY79" s="95"/>
      <c r="HZ79" s="27">
        <f t="shared" si="1506"/>
        <v>0</v>
      </c>
      <c r="IA79" s="95"/>
      <c r="IB79" s="95"/>
      <c r="IC79" s="13"/>
      <c r="ID79" s="95"/>
      <c r="IE79" s="27">
        <f t="shared" si="1507"/>
        <v>0</v>
      </c>
      <c r="IF79" s="95"/>
      <c r="IG79" s="95"/>
      <c r="IH79" s="27">
        <f t="shared" si="1508"/>
        <v>0</v>
      </c>
      <c r="II79" s="95"/>
      <c r="IJ79" s="95"/>
      <c r="IK79" s="13"/>
      <c r="IL79" s="95"/>
      <c r="IM79" s="27">
        <f t="shared" si="1509"/>
        <v>0</v>
      </c>
      <c r="IN79" s="95"/>
      <c r="IO79" s="95"/>
      <c r="IP79" s="27">
        <f t="shared" si="1510"/>
        <v>0</v>
      </c>
      <c r="IQ79" s="95"/>
      <c r="IR79" s="95"/>
      <c r="IS79" s="13"/>
      <c r="IT79" s="95"/>
      <c r="IU79" s="27">
        <f t="shared" si="1511"/>
        <v>0</v>
      </c>
      <c r="IV79" s="95"/>
      <c r="IW79" s="95"/>
      <c r="IX79" s="27">
        <f t="shared" si="1512"/>
        <v>0</v>
      </c>
      <c r="IY79" s="95"/>
      <c r="IZ79" s="95"/>
      <c r="JA79" s="13"/>
      <c r="JB79" s="95"/>
      <c r="JC79" s="27">
        <f t="shared" si="1513"/>
        <v>0</v>
      </c>
      <c r="JD79" s="95"/>
      <c r="JE79" s="95"/>
      <c r="JF79" s="27">
        <f t="shared" si="1514"/>
        <v>0</v>
      </c>
      <c r="JG79" s="95"/>
      <c r="JH79" s="95"/>
      <c r="JI79" s="13"/>
      <c r="JJ79" s="13"/>
      <c r="JK79" s="116">
        <f t="shared" si="1453"/>
        <v>0</v>
      </c>
      <c r="JL79" s="116">
        <f t="shared" si="1454"/>
        <v>0</v>
      </c>
      <c r="JM79" s="116">
        <f t="shared" si="1455"/>
        <v>0</v>
      </c>
      <c r="JN79" s="116">
        <f t="shared" si="1456"/>
        <v>0</v>
      </c>
      <c r="JO79" s="116">
        <f t="shared" si="1457"/>
        <v>0</v>
      </c>
      <c r="JP79" s="13"/>
      <c r="JQ79" s="116">
        <f t="shared" si="1458"/>
        <v>0</v>
      </c>
      <c r="JR79" s="116">
        <f t="shared" si="1459"/>
        <v>0</v>
      </c>
      <c r="JS79" s="116">
        <f t="shared" si="1460"/>
        <v>0</v>
      </c>
      <c r="JT79" s="116">
        <f t="shared" si="1461"/>
        <v>0</v>
      </c>
      <c r="JU79" s="116">
        <f t="shared" si="1462"/>
        <v>0</v>
      </c>
      <c r="JV79" s="13"/>
      <c r="JW79" s="95"/>
      <c r="JX79" s="27">
        <f t="shared" si="1515"/>
        <v>0</v>
      </c>
      <c r="JY79" s="95"/>
      <c r="JZ79" s="95"/>
      <c r="KA79" s="27">
        <f t="shared" si="1516"/>
        <v>0</v>
      </c>
      <c r="KB79" s="95"/>
      <c r="KC79" s="95"/>
      <c r="KD79" s="13"/>
      <c r="KE79" s="95"/>
      <c r="KF79" s="27">
        <f t="shared" si="1517"/>
        <v>0</v>
      </c>
      <c r="KG79" s="95"/>
      <c r="KH79" s="95"/>
      <c r="KI79" s="27">
        <f t="shared" si="1518"/>
        <v>0</v>
      </c>
      <c r="KJ79" s="95"/>
      <c r="KK79" s="95"/>
      <c r="KL79" s="13"/>
      <c r="KM79" s="95"/>
      <c r="KN79" s="27">
        <f t="shared" si="1519"/>
        <v>0</v>
      </c>
      <c r="KO79" s="95"/>
      <c r="KP79" s="95"/>
      <c r="KQ79" s="27">
        <f t="shared" si="1520"/>
        <v>0</v>
      </c>
      <c r="KR79" s="95"/>
      <c r="KS79" s="95"/>
      <c r="KT79" s="13"/>
      <c r="KU79" s="95"/>
      <c r="KV79" s="27">
        <f t="shared" si="1521"/>
        <v>0</v>
      </c>
      <c r="KW79" s="95"/>
      <c r="KX79" s="95"/>
      <c r="KY79" s="27">
        <f t="shared" si="1522"/>
        <v>0</v>
      </c>
      <c r="KZ79" s="95"/>
      <c r="LA79" s="95"/>
      <c r="LB79" s="13"/>
      <c r="LC79" s="95"/>
      <c r="LD79" s="27">
        <f t="shared" si="1523"/>
        <v>0</v>
      </c>
      <c r="LE79" s="95"/>
      <c r="LF79" s="95"/>
      <c r="LG79" s="27">
        <f t="shared" si="1524"/>
        <v>0</v>
      </c>
      <c r="LH79" s="95"/>
      <c r="LI79" s="95"/>
      <c r="LJ79" s="13"/>
      <c r="LK79" s="13"/>
      <c r="LL79" s="116">
        <f t="shared" si="1463"/>
        <v>0</v>
      </c>
      <c r="LM79" s="116">
        <f t="shared" si="1464"/>
        <v>0</v>
      </c>
      <c r="LN79" s="116">
        <f t="shared" si="1465"/>
        <v>0</v>
      </c>
      <c r="LO79" s="116">
        <f t="shared" si="1466"/>
        <v>0</v>
      </c>
      <c r="LP79" s="116">
        <f t="shared" si="1467"/>
        <v>0</v>
      </c>
      <c r="LQ79" s="13"/>
      <c r="LR79" s="116">
        <f t="shared" si="1468"/>
        <v>0</v>
      </c>
      <c r="LS79" s="116">
        <f t="shared" si="1469"/>
        <v>0</v>
      </c>
      <c r="LT79" s="116">
        <f t="shared" si="1470"/>
        <v>0</v>
      </c>
      <c r="LU79" s="116">
        <f t="shared" si="1471"/>
        <v>0</v>
      </c>
      <c r="LV79" s="116">
        <f t="shared" si="1472"/>
        <v>0</v>
      </c>
      <c r="LW79" s="13"/>
      <c r="LX79" s="95"/>
      <c r="LY79" s="27">
        <f t="shared" si="1525"/>
        <v>0</v>
      </c>
      <c r="LZ79" s="95"/>
      <c r="MA79" s="95"/>
      <c r="MB79" s="27">
        <f t="shared" si="1526"/>
        <v>0</v>
      </c>
      <c r="MC79" s="95"/>
      <c r="MD79" s="95"/>
      <c r="ME79" s="13"/>
      <c r="MF79" s="95"/>
      <c r="MG79" s="27">
        <f t="shared" si="1527"/>
        <v>0</v>
      </c>
      <c r="MH79" s="95"/>
      <c r="MI79" s="95"/>
      <c r="MJ79" s="27">
        <f t="shared" si="1528"/>
        <v>0</v>
      </c>
      <c r="MK79" s="95"/>
      <c r="ML79" s="95"/>
      <c r="MM79" s="13"/>
      <c r="MN79" s="95"/>
      <c r="MO79" s="27">
        <f t="shared" si="1529"/>
        <v>0</v>
      </c>
      <c r="MP79" s="95"/>
      <c r="MQ79" s="95"/>
      <c r="MR79" s="27">
        <f t="shared" si="1530"/>
        <v>0</v>
      </c>
      <c r="MS79" s="95"/>
      <c r="MT79" s="95"/>
      <c r="MU79" s="13"/>
      <c r="MV79" s="95"/>
      <c r="MW79" s="27">
        <f t="shared" si="1531"/>
        <v>0</v>
      </c>
      <c r="MX79" s="95"/>
      <c r="MY79" s="95"/>
      <c r="MZ79" s="27">
        <f t="shared" si="1532"/>
        <v>0</v>
      </c>
      <c r="NA79" s="95"/>
      <c r="NB79" s="95"/>
      <c r="NC79" s="13"/>
      <c r="ND79" s="95"/>
      <c r="NE79" s="27">
        <f t="shared" si="1533"/>
        <v>0</v>
      </c>
      <c r="NF79" s="95"/>
      <c r="NG79" s="95"/>
      <c r="NH79" s="27">
        <f t="shared" si="1534"/>
        <v>0</v>
      </c>
      <c r="NI79" s="95"/>
      <c r="NJ79" s="95"/>
      <c r="NK79" s="13"/>
      <c r="NL79" s="13"/>
      <c r="NM79" s="13"/>
      <c r="NN79" s="13"/>
      <c r="NO79" s="13"/>
      <c r="NP79" s="13"/>
      <c r="NQ79" s="13"/>
      <c r="NR79" s="13"/>
      <c r="NS79" s="13"/>
      <c r="NT79" s="13"/>
      <c r="NU79" s="13"/>
      <c r="NV79" s="13"/>
      <c r="NW79" s="13"/>
      <c r="NX79" s="13"/>
      <c r="NY79" s="13"/>
      <c r="NZ79" s="13"/>
      <c r="OA79" s="13"/>
      <c r="OB79" s="13"/>
      <c r="OC79" s="13"/>
      <c r="OD79" s="13"/>
      <c r="OE79" s="13"/>
      <c r="OF79" s="13"/>
      <c r="OG79" s="13"/>
      <c r="OH79" s="13"/>
      <c r="OI79" s="13"/>
      <c r="OJ79" s="13"/>
      <c r="OK79" s="13"/>
      <c r="OL79" s="13"/>
      <c r="OM79" s="13"/>
      <c r="ON79" s="13"/>
      <c r="OO79" s="13"/>
      <c r="OP79" s="13"/>
      <c r="OQ79" s="13"/>
      <c r="OR79" s="13"/>
      <c r="OS79" s="13"/>
      <c r="OT79" s="13"/>
      <c r="OU79" s="13"/>
      <c r="OV79" s="13"/>
      <c r="OW79" s="13"/>
      <c r="OX79" s="13"/>
      <c r="OY79" s="13"/>
      <c r="OZ79" s="13"/>
      <c r="PA79" s="13"/>
      <c r="PB79" s="13"/>
      <c r="PC79" s="13"/>
      <c r="PD79" s="13"/>
    </row>
    <row r="80" spans="1:420" ht="40.799999999999997" x14ac:dyDescent="0.3">
      <c r="A80" s="13"/>
      <c r="B80" s="149" t="s">
        <v>1248</v>
      </c>
      <c r="C80" s="151" t="s">
        <v>369</v>
      </c>
      <c r="D80" s="297" t="s">
        <v>1340</v>
      </c>
      <c r="E80" s="13"/>
      <c r="F80" s="198"/>
      <c r="G80" s="199"/>
      <c r="H80" s="199"/>
      <c r="I80" s="200"/>
      <c r="J80" s="116">
        <f t="shared" si="1535"/>
        <v>0</v>
      </c>
      <c r="K80" s="13"/>
      <c r="L80" s="198"/>
      <c r="M80" s="199"/>
      <c r="N80" s="199"/>
      <c r="O80" s="200"/>
      <c r="P80" s="116">
        <f t="shared" si="1536"/>
        <v>0</v>
      </c>
      <c r="Q80" s="13"/>
      <c r="R80" s="198"/>
      <c r="S80" s="199"/>
      <c r="T80" s="199"/>
      <c r="U80" s="199"/>
      <c r="V80" s="199"/>
      <c r="W80" s="199"/>
      <c r="X80" s="200"/>
      <c r="Y80" s="13"/>
      <c r="Z80" s="198"/>
      <c r="AA80" s="199"/>
      <c r="AB80" s="199"/>
      <c r="AC80" s="199"/>
      <c r="AD80" s="199"/>
      <c r="AE80" s="199"/>
      <c r="AF80" s="200"/>
      <c r="AG80" s="13"/>
      <c r="AH80" s="198"/>
      <c r="AI80" s="199"/>
      <c r="AJ80" s="199"/>
      <c r="AK80" s="199"/>
      <c r="AL80" s="199"/>
      <c r="AM80" s="199"/>
      <c r="AN80" s="200"/>
      <c r="AO80" s="13"/>
      <c r="AP80" s="198"/>
      <c r="AQ80" s="199"/>
      <c r="AR80" s="199"/>
      <c r="AS80" s="199"/>
      <c r="AT80" s="199"/>
      <c r="AU80" s="199"/>
      <c r="AV80" s="200"/>
      <c r="AW80" s="13"/>
      <c r="AX80" s="95"/>
      <c r="AY80" s="27">
        <f t="shared" si="1473"/>
        <v>0</v>
      </c>
      <c r="AZ80" s="95"/>
      <c r="BA80" s="95"/>
      <c r="BB80" s="27">
        <f t="shared" si="1474"/>
        <v>0</v>
      </c>
      <c r="BC80" s="95"/>
      <c r="BD80" s="95"/>
      <c r="BE80" s="13"/>
      <c r="BF80" s="13"/>
      <c r="BG80" s="116">
        <f t="shared" si="1413"/>
        <v>0</v>
      </c>
      <c r="BH80" s="116">
        <f t="shared" si="1414"/>
        <v>0</v>
      </c>
      <c r="BI80" s="116">
        <f t="shared" si="1415"/>
        <v>0</v>
      </c>
      <c r="BJ80" s="116">
        <f t="shared" si="1416"/>
        <v>0</v>
      </c>
      <c r="BK80" s="116">
        <f t="shared" si="1417"/>
        <v>0</v>
      </c>
      <c r="BL80" s="13"/>
      <c r="BM80" s="116">
        <f t="shared" si="1418"/>
        <v>0</v>
      </c>
      <c r="BN80" s="116">
        <f t="shared" si="1419"/>
        <v>0</v>
      </c>
      <c r="BO80" s="116">
        <f t="shared" si="1420"/>
        <v>0</v>
      </c>
      <c r="BP80" s="116">
        <f t="shared" si="1421"/>
        <v>0</v>
      </c>
      <c r="BQ80" s="116">
        <f t="shared" si="1422"/>
        <v>0</v>
      </c>
      <c r="BR80" s="13"/>
      <c r="BS80" s="95"/>
      <c r="BT80" s="27">
        <f t="shared" si="1475"/>
        <v>0</v>
      </c>
      <c r="BU80" s="95"/>
      <c r="BV80" s="95"/>
      <c r="BW80" s="27">
        <f t="shared" si="1476"/>
        <v>0</v>
      </c>
      <c r="BX80" s="95"/>
      <c r="BY80" s="95"/>
      <c r="BZ80" s="13"/>
      <c r="CA80" s="95"/>
      <c r="CB80" s="27">
        <f t="shared" si="1477"/>
        <v>0</v>
      </c>
      <c r="CC80" s="95"/>
      <c r="CD80" s="95"/>
      <c r="CE80" s="27">
        <f t="shared" si="1478"/>
        <v>0</v>
      </c>
      <c r="CF80" s="95"/>
      <c r="CG80" s="95"/>
      <c r="CH80" s="13"/>
      <c r="CI80" s="95"/>
      <c r="CJ80" s="27">
        <f t="shared" si="1479"/>
        <v>0</v>
      </c>
      <c r="CK80" s="95"/>
      <c r="CL80" s="95"/>
      <c r="CM80" s="27">
        <f t="shared" si="1480"/>
        <v>0</v>
      </c>
      <c r="CN80" s="95"/>
      <c r="CO80" s="95"/>
      <c r="CP80" s="13"/>
      <c r="CQ80" s="95"/>
      <c r="CR80" s="27">
        <f t="shared" si="1481"/>
        <v>0</v>
      </c>
      <c r="CS80" s="95"/>
      <c r="CT80" s="95"/>
      <c r="CU80" s="27">
        <f t="shared" si="1482"/>
        <v>0</v>
      </c>
      <c r="CV80" s="95"/>
      <c r="CW80" s="95"/>
      <c r="CX80" s="13"/>
      <c r="CY80" s="95"/>
      <c r="CZ80" s="27">
        <f t="shared" si="1483"/>
        <v>0</v>
      </c>
      <c r="DA80" s="95"/>
      <c r="DB80" s="95"/>
      <c r="DC80" s="27">
        <f t="shared" si="1484"/>
        <v>0</v>
      </c>
      <c r="DD80" s="95"/>
      <c r="DE80" s="95"/>
      <c r="DF80" s="13"/>
      <c r="DG80" s="13"/>
      <c r="DH80" s="116">
        <f t="shared" si="1423"/>
        <v>0</v>
      </c>
      <c r="DI80" s="116">
        <f t="shared" si="1424"/>
        <v>0</v>
      </c>
      <c r="DJ80" s="116">
        <f t="shared" si="1425"/>
        <v>0</v>
      </c>
      <c r="DK80" s="116">
        <f t="shared" si="1426"/>
        <v>0</v>
      </c>
      <c r="DL80" s="116">
        <f t="shared" si="1427"/>
        <v>0</v>
      </c>
      <c r="DM80" s="13"/>
      <c r="DN80" s="116">
        <f t="shared" si="1428"/>
        <v>0</v>
      </c>
      <c r="DO80" s="116">
        <f t="shared" si="1429"/>
        <v>0</v>
      </c>
      <c r="DP80" s="116">
        <f t="shared" si="1430"/>
        <v>0</v>
      </c>
      <c r="DQ80" s="116">
        <f t="shared" si="1431"/>
        <v>0</v>
      </c>
      <c r="DR80" s="116">
        <f t="shared" si="1432"/>
        <v>0</v>
      </c>
      <c r="DS80" s="13"/>
      <c r="DT80" s="95"/>
      <c r="DU80" s="27">
        <f t="shared" si="1485"/>
        <v>0</v>
      </c>
      <c r="DV80" s="95"/>
      <c r="DW80" s="95"/>
      <c r="DX80" s="27">
        <f t="shared" si="1486"/>
        <v>0</v>
      </c>
      <c r="DY80" s="95"/>
      <c r="DZ80" s="95"/>
      <c r="EA80" s="13"/>
      <c r="EB80" s="95"/>
      <c r="EC80" s="27">
        <f t="shared" si="1487"/>
        <v>0</v>
      </c>
      <c r="ED80" s="95"/>
      <c r="EE80" s="95"/>
      <c r="EF80" s="27">
        <f t="shared" si="1488"/>
        <v>0</v>
      </c>
      <c r="EG80" s="95"/>
      <c r="EH80" s="95"/>
      <c r="EI80" s="13"/>
      <c r="EJ80" s="95"/>
      <c r="EK80" s="27">
        <f t="shared" si="1489"/>
        <v>0</v>
      </c>
      <c r="EL80" s="95"/>
      <c r="EM80" s="95"/>
      <c r="EN80" s="27">
        <f t="shared" si="1490"/>
        <v>0</v>
      </c>
      <c r="EO80" s="95"/>
      <c r="EP80" s="95"/>
      <c r="EQ80" s="13"/>
      <c r="ER80" s="95"/>
      <c r="ES80" s="27">
        <f t="shared" si="1491"/>
        <v>0</v>
      </c>
      <c r="ET80" s="95"/>
      <c r="EU80" s="95"/>
      <c r="EV80" s="27">
        <f t="shared" si="1492"/>
        <v>0</v>
      </c>
      <c r="EW80" s="95"/>
      <c r="EX80" s="95"/>
      <c r="EY80" s="13"/>
      <c r="EZ80" s="95"/>
      <c r="FA80" s="27">
        <f t="shared" si="1493"/>
        <v>0</v>
      </c>
      <c r="FB80" s="95"/>
      <c r="FC80" s="95"/>
      <c r="FD80" s="27">
        <f t="shared" si="1494"/>
        <v>0</v>
      </c>
      <c r="FE80" s="95"/>
      <c r="FF80" s="95"/>
      <c r="FG80" s="13"/>
      <c r="FH80" s="13"/>
      <c r="FI80" s="116">
        <f t="shared" si="1433"/>
        <v>0</v>
      </c>
      <c r="FJ80" s="116">
        <f t="shared" si="1434"/>
        <v>0</v>
      </c>
      <c r="FK80" s="116">
        <f t="shared" si="1435"/>
        <v>0</v>
      </c>
      <c r="FL80" s="116">
        <f t="shared" si="1436"/>
        <v>0</v>
      </c>
      <c r="FM80" s="116">
        <f t="shared" si="1437"/>
        <v>0</v>
      </c>
      <c r="FN80" s="13"/>
      <c r="FO80" s="116">
        <f t="shared" si="1438"/>
        <v>0</v>
      </c>
      <c r="FP80" s="116">
        <f t="shared" si="1439"/>
        <v>0</v>
      </c>
      <c r="FQ80" s="116">
        <f t="shared" si="1440"/>
        <v>0</v>
      </c>
      <c r="FR80" s="116">
        <f t="shared" si="1441"/>
        <v>0</v>
      </c>
      <c r="FS80" s="116">
        <f t="shared" si="1442"/>
        <v>0</v>
      </c>
      <c r="FT80" s="13"/>
      <c r="FU80" s="95"/>
      <c r="FV80" s="27">
        <f t="shared" si="1495"/>
        <v>0</v>
      </c>
      <c r="FW80" s="95"/>
      <c r="FX80" s="95"/>
      <c r="FY80" s="27">
        <f t="shared" si="1496"/>
        <v>0</v>
      </c>
      <c r="FZ80" s="95"/>
      <c r="GA80" s="95"/>
      <c r="GB80" s="13"/>
      <c r="GC80" s="95"/>
      <c r="GD80" s="27">
        <f t="shared" si="1497"/>
        <v>0</v>
      </c>
      <c r="GE80" s="95"/>
      <c r="GF80" s="95"/>
      <c r="GG80" s="27">
        <f t="shared" si="1498"/>
        <v>0</v>
      </c>
      <c r="GH80" s="95"/>
      <c r="GI80" s="95"/>
      <c r="GJ80" s="13"/>
      <c r="GK80" s="95"/>
      <c r="GL80" s="27">
        <f t="shared" si="1499"/>
        <v>0</v>
      </c>
      <c r="GM80" s="95"/>
      <c r="GN80" s="95"/>
      <c r="GO80" s="27">
        <f t="shared" si="1500"/>
        <v>0</v>
      </c>
      <c r="GP80" s="95"/>
      <c r="GQ80" s="95"/>
      <c r="GR80" s="13"/>
      <c r="GS80" s="95"/>
      <c r="GT80" s="27">
        <f t="shared" si="1501"/>
        <v>0</v>
      </c>
      <c r="GU80" s="95"/>
      <c r="GV80" s="95"/>
      <c r="GW80" s="27">
        <f t="shared" si="1502"/>
        <v>0</v>
      </c>
      <c r="GX80" s="95"/>
      <c r="GY80" s="95"/>
      <c r="GZ80" s="13"/>
      <c r="HA80" s="95"/>
      <c r="HB80" s="27">
        <f t="shared" si="1503"/>
        <v>0</v>
      </c>
      <c r="HC80" s="95"/>
      <c r="HD80" s="95"/>
      <c r="HE80" s="27">
        <f t="shared" si="1504"/>
        <v>0</v>
      </c>
      <c r="HF80" s="95"/>
      <c r="HG80" s="95"/>
      <c r="HH80" s="13"/>
      <c r="HI80" s="13"/>
      <c r="HJ80" s="116">
        <f t="shared" si="1443"/>
        <v>0</v>
      </c>
      <c r="HK80" s="116">
        <f t="shared" si="1444"/>
        <v>0</v>
      </c>
      <c r="HL80" s="116">
        <f t="shared" si="1445"/>
        <v>0</v>
      </c>
      <c r="HM80" s="116">
        <f t="shared" si="1446"/>
        <v>0</v>
      </c>
      <c r="HN80" s="116">
        <f t="shared" si="1447"/>
        <v>0</v>
      </c>
      <c r="HO80" s="13"/>
      <c r="HP80" s="116">
        <f t="shared" si="1448"/>
        <v>0</v>
      </c>
      <c r="HQ80" s="116">
        <f t="shared" si="1449"/>
        <v>0</v>
      </c>
      <c r="HR80" s="116">
        <f t="shared" si="1450"/>
        <v>0</v>
      </c>
      <c r="HS80" s="116">
        <f t="shared" si="1451"/>
        <v>0</v>
      </c>
      <c r="HT80" s="116">
        <f t="shared" si="1452"/>
        <v>0</v>
      </c>
      <c r="HU80" s="13"/>
      <c r="HV80" s="95"/>
      <c r="HW80" s="27">
        <f t="shared" si="1505"/>
        <v>0</v>
      </c>
      <c r="HX80" s="95"/>
      <c r="HY80" s="95"/>
      <c r="HZ80" s="27">
        <f t="shared" si="1506"/>
        <v>0</v>
      </c>
      <c r="IA80" s="95"/>
      <c r="IB80" s="95"/>
      <c r="IC80" s="13"/>
      <c r="ID80" s="95"/>
      <c r="IE80" s="27">
        <f t="shared" si="1507"/>
        <v>0</v>
      </c>
      <c r="IF80" s="95"/>
      <c r="IG80" s="95"/>
      <c r="IH80" s="27">
        <f t="shared" si="1508"/>
        <v>0</v>
      </c>
      <c r="II80" s="95"/>
      <c r="IJ80" s="95"/>
      <c r="IK80" s="13"/>
      <c r="IL80" s="95"/>
      <c r="IM80" s="27">
        <f t="shared" si="1509"/>
        <v>0</v>
      </c>
      <c r="IN80" s="95"/>
      <c r="IO80" s="95"/>
      <c r="IP80" s="27">
        <f t="shared" si="1510"/>
        <v>0</v>
      </c>
      <c r="IQ80" s="95"/>
      <c r="IR80" s="95"/>
      <c r="IS80" s="13"/>
      <c r="IT80" s="95"/>
      <c r="IU80" s="27">
        <f t="shared" si="1511"/>
        <v>0</v>
      </c>
      <c r="IV80" s="95"/>
      <c r="IW80" s="95"/>
      <c r="IX80" s="27">
        <f t="shared" si="1512"/>
        <v>0</v>
      </c>
      <c r="IY80" s="95"/>
      <c r="IZ80" s="95"/>
      <c r="JA80" s="13"/>
      <c r="JB80" s="95"/>
      <c r="JC80" s="27">
        <f t="shared" si="1513"/>
        <v>0</v>
      </c>
      <c r="JD80" s="95"/>
      <c r="JE80" s="95"/>
      <c r="JF80" s="27">
        <f t="shared" si="1514"/>
        <v>0</v>
      </c>
      <c r="JG80" s="95"/>
      <c r="JH80" s="95"/>
      <c r="JI80" s="13"/>
      <c r="JJ80" s="13"/>
      <c r="JK80" s="116">
        <f t="shared" si="1453"/>
        <v>0</v>
      </c>
      <c r="JL80" s="116">
        <f t="shared" si="1454"/>
        <v>0</v>
      </c>
      <c r="JM80" s="116">
        <f t="shared" si="1455"/>
        <v>0</v>
      </c>
      <c r="JN80" s="116">
        <f t="shared" si="1456"/>
        <v>0</v>
      </c>
      <c r="JO80" s="116">
        <f t="shared" si="1457"/>
        <v>0</v>
      </c>
      <c r="JP80" s="13"/>
      <c r="JQ80" s="116">
        <f t="shared" si="1458"/>
        <v>0</v>
      </c>
      <c r="JR80" s="116">
        <f t="shared" si="1459"/>
        <v>0</v>
      </c>
      <c r="JS80" s="116">
        <f t="shared" si="1460"/>
        <v>0</v>
      </c>
      <c r="JT80" s="116">
        <f t="shared" si="1461"/>
        <v>0</v>
      </c>
      <c r="JU80" s="116">
        <f t="shared" si="1462"/>
        <v>0</v>
      </c>
      <c r="JV80" s="13"/>
      <c r="JW80" s="95"/>
      <c r="JX80" s="27">
        <f t="shared" si="1515"/>
        <v>0</v>
      </c>
      <c r="JY80" s="95"/>
      <c r="JZ80" s="95"/>
      <c r="KA80" s="27">
        <f t="shared" si="1516"/>
        <v>0</v>
      </c>
      <c r="KB80" s="95"/>
      <c r="KC80" s="95"/>
      <c r="KD80" s="13"/>
      <c r="KE80" s="95"/>
      <c r="KF80" s="27">
        <f t="shared" si="1517"/>
        <v>0</v>
      </c>
      <c r="KG80" s="95"/>
      <c r="KH80" s="95"/>
      <c r="KI80" s="27">
        <f t="shared" si="1518"/>
        <v>0</v>
      </c>
      <c r="KJ80" s="95"/>
      <c r="KK80" s="95"/>
      <c r="KL80" s="13"/>
      <c r="KM80" s="95"/>
      <c r="KN80" s="27">
        <f t="shared" si="1519"/>
        <v>0</v>
      </c>
      <c r="KO80" s="95"/>
      <c r="KP80" s="95"/>
      <c r="KQ80" s="27">
        <f t="shared" si="1520"/>
        <v>0</v>
      </c>
      <c r="KR80" s="95"/>
      <c r="KS80" s="95"/>
      <c r="KT80" s="13"/>
      <c r="KU80" s="95"/>
      <c r="KV80" s="27">
        <f t="shared" si="1521"/>
        <v>0</v>
      </c>
      <c r="KW80" s="95"/>
      <c r="KX80" s="95"/>
      <c r="KY80" s="27">
        <f t="shared" si="1522"/>
        <v>0</v>
      </c>
      <c r="KZ80" s="95"/>
      <c r="LA80" s="95"/>
      <c r="LB80" s="13"/>
      <c r="LC80" s="95"/>
      <c r="LD80" s="27">
        <f t="shared" si="1523"/>
        <v>0</v>
      </c>
      <c r="LE80" s="95"/>
      <c r="LF80" s="95"/>
      <c r="LG80" s="27">
        <f t="shared" si="1524"/>
        <v>0</v>
      </c>
      <c r="LH80" s="95"/>
      <c r="LI80" s="95"/>
      <c r="LJ80" s="13"/>
      <c r="LK80" s="13"/>
      <c r="LL80" s="116">
        <f t="shared" si="1463"/>
        <v>0</v>
      </c>
      <c r="LM80" s="116">
        <f t="shared" si="1464"/>
        <v>0</v>
      </c>
      <c r="LN80" s="116">
        <f t="shared" si="1465"/>
        <v>0</v>
      </c>
      <c r="LO80" s="116">
        <f t="shared" si="1466"/>
        <v>0</v>
      </c>
      <c r="LP80" s="116">
        <f t="shared" si="1467"/>
        <v>0</v>
      </c>
      <c r="LQ80" s="13"/>
      <c r="LR80" s="116">
        <f t="shared" si="1468"/>
        <v>0</v>
      </c>
      <c r="LS80" s="116">
        <f t="shared" si="1469"/>
        <v>0</v>
      </c>
      <c r="LT80" s="116">
        <f t="shared" si="1470"/>
        <v>0</v>
      </c>
      <c r="LU80" s="116">
        <f t="shared" si="1471"/>
        <v>0</v>
      </c>
      <c r="LV80" s="116">
        <f t="shared" si="1472"/>
        <v>0</v>
      </c>
      <c r="LW80" s="13"/>
      <c r="LX80" s="95"/>
      <c r="LY80" s="27">
        <f t="shared" si="1525"/>
        <v>0</v>
      </c>
      <c r="LZ80" s="95"/>
      <c r="MA80" s="95"/>
      <c r="MB80" s="27">
        <f t="shared" si="1526"/>
        <v>0</v>
      </c>
      <c r="MC80" s="95"/>
      <c r="MD80" s="95"/>
      <c r="ME80" s="13"/>
      <c r="MF80" s="95"/>
      <c r="MG80" s="27">
        <f t="shared" si="1527"/>
        <v>0</v>
      </c>
      <c r="MH80" s="95"/>
      <c r="MI80" s="95"/>
      <c r="MJ80" s="27">
        <f t="shared" si="1528"/>
        <v>0</v>
      </c>
      <c r="MK80" s="95"/>
      <c r="ML80" s="95"/>
      <c r="MM80" s="13"/>
      <c r="MN80" s="95"/>
      <c r="MO80" s="27">
        <f t="shared" si="1529"/>
        <v>0</v>
      </c>
      <c r="MP80" s="95"/>
      <c r="MQ80" s="95"/>
      <c r="MR80" s="27">
        <f t="shared" si="1530"/>
        <v>0</v>
      </c>
      <c r="MS80" s="95"/>
      <c r="MT80" s="95"/>
      <c r="MU80" s="13"/>
      <c r="MV80" s="95"/>
      <c r="MW80" s="27">
        <f t="shared" si="1531"/>
        <v>0</v>
      </c>
      <c r="MX80" s="95"/>
      <c r="MY80" s="95"/>
      <c r="MZ80" s="27">
        <f t="shared" si="1532"/>
        <v>0</v>
      </c>
      <c r="NA80" s="95"/>
      <c r="NB80" s="95"/>
      <c r="NC80" s="13"/>
      <c r="ND80" s="95"/>
      <c r="NE80" s="27">
        <f t="shared" si="1533"/>
        <v>0</v>
      </c>
      <c r="NF80" s="95"/>
      <c r="NG80" s="95"/>
      <c r="NH80" s="27">
        <f t="shared" si="1534"/>
        <v>0</v>
      </c>
      <c r="NI80" s="95"/>
      <c r="NJ80" s="95"/>
      <c r="NK80" s="13"/>
      <c r="NL80" s="13"/>
      <c r="NM80" s="13"/>
      <c r="NN80" s="13"/>
      <c r="NO80" s="13"/>
      <c r="NP80" s="13"/>
      <c r="NQ80" s="13"/>
      <c r="NR80" s="13"/>
      <c r="NS80" s="13"/>
      <c r="NT80" s="13"/>
      <c r="NU80" s="13"/>
      <c r="NV80" s="13"/>
      <c r="NW80" s="13"/>
      <c r="NX80" s="13"/>
      <c r="NY80" s="13"/>
      <c r="NZ80" s="13"/>
      <c r="OA80" s="13"/>
      <c r="OB80" s="13"/>
      <c r="OC80" s="13"/>
      <c r="OD80" s="13"/>
      <c r="OE80" s="13"/>
      <c r="OF80" s="13"/>
      <c r="OG80" s="13"/>
      <c r="OH80" s="13"/>
      <c r="OI80" s="13"/>
      <c r="OJ80" s="13"/>
      <c r="OK80" s="13"/>
      <c r="OL80" s="13"/>
      <c r="OM80" s="13"/>
      <c r="ON80" s="13"/>
      <c r="OO80" s="13"/>
      <c r="OP80" s="13"/>
      <c r="OQ80" s="13"/>
      <c r="OR80" s="13"/>
      <c r="OS80" s="13"/>
      <c r="OT80" s="13"/>
      <c r="OU80" s="13"/>
      <c r="OV80" s="13"/>
      <c r="OW80" s="13"/>
      <c r="OX80" s="13"/>
      <c r="OY80" s="13"/>
      <c r="OZ80" s="13"/>
      <c r="PA80" s="13"/>
      <c r="PB80" s="13"/>
      <c r="PC80" s="13"/>
      <c r="PD80" s="13"/>
    </row>
    <row r="81" spans="1:420" ht="40.799999999999997" x14ac:dyDescent="0.3">
      <c r="A81" s="13"/>
      <c r="B81" s="149" t="s">
        <v>1249</v>
      </c>
      <c r="C81" s="151" t="s">
        <v>370</v>
      </c>
      <c r="D81" s="153" t="s">
        <v>1272</v>
      </c>
      <c r="E81" s="13"/>
      <c r="F81" s="198"/>
      <c r="G81" s="199"/>
      <c r="H81" s="199"/>
      <c r="I81" s="200"/>
      <c r="J81" s="116">
        <f t="shared" si="1535"/>
        <v>0</v>
      </c>
      <c r="K81" s="13"/>
      <c r="L81" s="198"/>
      <c r="M81" s="199"/>
      <c r="N81" s="199"/>
      <c r="O81" s="200"/>
      <c r="P81" s="116">
        <f t="shared" si="1536"/>
        <v>0</v>
      </c>
      <c r="Q81" s="13"/>
      <c r="R81" s="198"/>
      <c r="S81" s="199"/>
      <c r="T81" s="199"/>
      <c r="U81" s="199"/>
      <c r="V81" s="199"/>
      <c r="W81" s="199"/>
      <c r="X81" s="200"/>
      <c r="Y81" s="13"/>
      <c r="Z81" s="198"/>
      <c r="AA81" s="199"/>
      <c r="AB81" s="199"/>
      <c r="AC81" s="199"/>
      <c r="AD81" s="199"/>
      <c r="AE81" s="199"/>
      <c r="AF81" s="200"/>
      <c r="AG81" s="13"/>
      <c r="AH81" s="198"/>
      <c r="AI81" s="199"/>
      <c r="AJ81" s="199"/>
      <c r="AK81" s="199"/>
      <c r="AL81" s="199"/>
      <c r="AM81" s="199"/>
      <c r="AN81" s="200"/>
      <c r="AO81" s="13"/>
      <c r="AP81" s="198"/>
      <c r="AQ81" s="199"/>
      <c r="AR81" s="199"/>
      <c r="AS81" s="199"/>
      <c r="AT81" s="199"/>
      <c r="AU81" s="199"/>
      <c r="AV81" s="200"/>
      <c r="AW81" s="13"/>
      <c r="AX81" s="95"/>
      <c r="AY81" s="95"/>
      <c r="AZ81" s="195"/>
      <c r="BA81" s="195"/>
      <c r="BB81" s="195"/>
      <c r="BC81" s="195"/>
      <c r="BD81" s="204"/>
      <c r="BE81" s="13"/>
      <c r="BF81" s="13"/>
      <c r="BG81" s="116">
        <f t="shared" si="1413"/>
        <v>0</v>
      </c>
      <c r="BH81" s="116">
        <f t="shared" si="1414"/>
        <v>0</v>
      </c>
      <c r="BI81" s="116">
        <f t="shared" si="1415"/>
        <v>0</v>
      </c>
      <c r="BJ81" s="116">
        <f t="shared" si="1416"/>
        <v>0</v>
      </c>
      <c r="BK81" s="116">
        <f t="shared" si="1417"/>
        <v>0</v>
      </c>
      <c r="BL81" s="13"/>
      <c r="BM81" s="116">
        <f t="shared" si="1418"/>
        <v>0</v>
      </c>
      <c r="BN81" s="116">
        <f t="shared" si="1419"/>
        <v>0</v>
      </c>
      <c r="BO81" s="116">
        <f t="shared" si="1420"/>
        <v>0</v>
      </c>
      <c r="BP81" s="116">
        <f t="shared" si="1421"/>
        <v>0</v>
      </c>
      <c r="BQ81" s="116">
        <f t="shared" si="1422"/>
        <v>0</v>
      </c>
      <c r="BR81" s="13"/>
      <c r="BS81" s="95"/>
      <c r="BT81" s="95"/>
      <c r="BU81" s="195"/>
      <c r="BV81" s="195"/>
      <c r="BW81" s="195"/>
      <c r="BX81" s="195"/>
      <c r="BY81" s="204"/>
      <c r="BZ81" s="13"/>
      <c r="CA81" s="95"/>
      <c r="CB81" s="95"/>
      <c r="CC81" s="195"/>
      <c r="CD81" s="195"/>
      <c r="CE81" s="195"/>
      <c r="CF81" s="195"/>
      <c r="CG81" s="204"/>
      <c r="CH81" s="13"/>
      <c r="CI81" s="95"/>
      <c r="CJ81" s="95"/>
      <c r="CK81" s="195"/>
      <c r="CL81" s="195"/>
      <c r="CM81" s="195"/>
      <c r="CN81" s="195"/>
      <c r="CO81" s="204"/>
      <c r="CP81" s="13"/>
      <c r="CQ81" s="95"/>
      <c r="CR81" s="95"/>
      <c r="CS81" s="195"/>
      <c r="CT81" s="195"/>
      <c r="CU81" s="195"/>
      <c r="CV81" s="195"/>
      <c r="CW81" s="204"/>
      <c r="CX81" s="13"/>
      <c r="CY81" s="95"/>
      <c r="CZ81" s="95"/>
      <c r="DA81" s="195"/>
      <c r="DB81" s="195"/>
      <c r="DC81" s="195"/>
      <c r="DD81" s="195"/>
      <c r="DE81" s="204"/>
      <c r="DF81" s="13"/>
      <c r="DG81" s="13"/>
      <c r="DH81" s="116">
        <f t="shared" si="1423"/>
        <v>0</v>
      </c>
      <c r="DI81" s="116">
        <f t="shared" si="1424"/>
        <v>0</v>
      </c>
      <c r="DJ81" s="116">
        <f t="shared" si="1425"/>
        <v>0</v>
      </c>
      <c r="DK81" s="116">
        <f t="shared" si="1426"/>
        <v>0</v>
      </c>
      <c r="DL81" s="116">
        <f t="shared" si="1427"/>
        <v>0</v>
      </c>
      <c r="DM81" s="13"/>
      <c r="DN81" s="116">
        <f t="shared" si="1428"/>
        <v>0</v>
      </c>
      <c r="DO81" s="116">
        <f t="shared" si="1429"/>
        <v>0</v>
      </c>
      <c r="DP81" s="116">
        <f t="shared" si="1430"/>
        <v>0</v>
      </c>
      <c r="DQ81" s="116">
        <f t="shared" si="1431"/>
        <v>0</v>
      </c>
      <c r="DR81" s="116">
        <f t="shared" si="1432"/>
        <v>0</v>
      </c>
      <c r="DS81" s="13"/>
      <c r="DT81" s="95"/>
      <c r="DU81" s="95"/>
      <c r="DV81" s="195"/>
      <c r="DW81" s="195"/>
      <c r="DX81" s="195"/>
      <c r="DY81" s="195"/>
      <c r="DZ81" s="204"/>
      <c r="EA81" s="13"/>
      <c r="EB81" s="95"/>
      <c r="EC81" s="95"/>
      <c r="ED81" s="195"/>
      <c r="EE81" s="195"/>
      <c r="EF81" s="195"/>
      <c r="EG81" s="195"/>
      <c r="EH81" s="204"/>
      <c r="EI81" s="13"/>
      <c r="EJ81" s="95"/>
      <c r="EK81" s="95"/>
      <c r="EL81" s="195"/>
      <c r="EM81" s="195"/>
      <c r="EN81" s="195"/>
      <c r="EO81" s="195"/>
      <c r="EP81" s="204"/>
      <c r="EQ81" s="13"/>
      <c r="ER81" s="95"/>
      <c r="ES81" s="95"/>
      <c r="ET81" s="195"/>
      <c r="EU81" s="195"/>
      <c r="EV81" s="195"/>
      <c r="EW81" s="195"/>
      <c r="EX81" s="204"/>
      <c r="EY81" s="13"/>
      <c r="EZ81" s="95"/>
      <c r="FA81" s="95"/>
      <c r="FB81" s="195"/>
      <c r="FC81" s="195"/>
      <c r="FD81" s="195"/>
      <c r="FE81" s="195"/>
      <c r="FF81" s="204"/>
      <c r="FG81" s="13"/>
      <c r="FH81" s="13"/>
      <c r="FI81" s="116">
        <f t="shared" si="1433"/>
        <v>0</v>
      </c>
      <c r="FJ81" s="116">
        <f t="shared" si="1434"/>
        <v>0</v>
      </c>
      <c r="FK81" s="116">
        <f t="shared" si="1435"/>
        <v>0</v>
      </c>
      <c r="FL81" s="116">
        <f t="shared" si="1436"/>
        <v>0</v>
      </c>
      <c r="FM81" s="116">
        <f t="shared" si="1437"/>
        <v>0</v>
      </c>
      <c r="FN81" s="13"/>
      <c r="FO81" s="116">
        <f t="shared" si="1438"/>
        <v>0</v>
      </c>
      <c r="FP81" s="116">
        <f t="shared" si="1439"/>
        <v>0</v>
      </c>
      <c r="FQ81" s="116">
        <f t="shared" si="1440"/>
        <v>0</v>
      </c>
      <c r="FR81" s="116">
        <f t="shared" si="1441"/>
        <v>0</v>
      </c>
      <c r="FS81" s="116">
        <f t="shared" si="1442"/>
        <v>0</v>
      </c>
      <c r="FT81" s="13"/>
      <c r="FU81" s="95"/>
      <c r="FV81" s="95"/>
      <c r="FW81" s="195"/>
      <c r="FX81" s="195"/>
      <c r="FY81" s="195"/>
      <c r="FZ81" s="195"/>
      <c r="GA81" s="204"/>
      <c r="GB81" s="13"/>
      <c r="GC81" s="95"/>
      <c r="GD81" s="95"/>
      <c r="GE81" s="195"/>
      <c r="GF81" s="195"/>
      <c r="GG81" s="195"/>
      <c r="GH81" s="195"/>
      <c r="GI81" s="204"/>
      <c r="GJ81" s="13"/>
      <c r="GK81" s="95"/>
      <c r="GL81" s="95"/>
      <c r="GM81" s="195"/>
      <c r="GN81" s="195"/>
      <c r="GO81" s="195"/>
      <c r="GP81" s="195"/>
      <c r="GQ81" s="204"/>
      <c r="GR81" s="13"/>
      <c r="GS81" s="95"/>
      <c r="GT81" s="95"/>
      <c r="GU81" s="195"/>
      <c r="GV81" s="195"/>
      <c r="GW81" s="195"/>
      <c r="GX81" s="195"/>
      <c r="GY81" s="204"/>
      <c r="GZ81" s="13"/>
      <c r="HA81" s="95"/>
      <c r="HB81" s="95"/>
      <c r="HC81" s="195"/>
      <c r="HD81" s="195"/>
      <c r="HE81" s="195"/>
      <c r="HF81" s="195"/>
      <c r="HG81" s="204"/>
      <c r="HH81" s="13"/>
      <c r="HI81" s="13"/>
      <c r="HJ81" s="116">
        <f t="shared" si="1443"/>
        <v>0</v>
      </c>
      <c r="HK81" s="116">
        <f t="shared" si="1444"/>
        <v>0</v>
      </c>
      <c r="HL81" s="116">
        <f t="shared" si="1445"/>
        <v>0</v>
      </c>
      <c r="HM81" s="116">
        <f t="shared" si="1446"/>
        <v>0</v>
      </c>
      <c r="HN81" s="116">
        <f t="shared" si="1447"/>
        <v>0</v>
      </c>
      <c r="HO81" s="13"/>
      <c r="HP81" s="116">
        <f t="shared" si="1448"/>
        <v>0</v>
      </c>
      <c r="HQ81" s="116">
        <f t="shared" si="1449"/>
        <v>0</v>
      </c>
      <c r="HR81" s="116">
        <f t="shared" si="1450"/>
        <v>0</v>
      </c>
      <c r="HS81" s="116">
        <f t="shared" si="1451"/>
        <v>0</v>
      </c>
      <c r="HT81" s="116">
        <f t="shared" si="1452"/>
        <v>0</v>
      </c>
      <c r="HU81" s="13"/>
      <c r="HV81" s="95"/>
      <c r="HW81" s="95"/>
      <c r="HX81" s="195"/>
      <c r="HY81" s="195"/>
      <c r="HZ81" s="195"/>
      <c r="IA81" s="195"/>
      <c r="IB81" s="204"/>
      <c r="IC81" s="13"/>
      <c r="ID81" s="95"/>
      <c r="IE81" s="95"/>
      <c r="IF81" s="195"/>
      <c r="IG81" s="195"/>
      <c r="IH81" s="195"/>
      <c r="II81" s="195"/>
      <c r="IJ81" s="204"/>
      <c r="IK81" s="13"/>
      <c r="IL81" s="95"/>
      <c r="IM81" s="95"/>
      <c r="IN81" s="195"/>
      <c r="IO81" s="195"/>
      <c r="IP81" s="195"/>
      <c r="IQ81" s="195"/>
      <c r="IR81" s="204"/>
      <c r="IS81" s="13"/>
      <c r="IT81" s="95"/>
      <c r="IU81" s="95"/>
      <c r="IV81" s="195"/>
      <c r="IW81" s="195"/>
      <c r="IX81" s="195"/>
      <c r="IY81" s="195"/>
      <c r="IZ81" s="204"/>
      <c r="JA81" s="13"/>
      <c r="JB81" s="95"/>
      <c r="JC81" s="95"/>
      <c r="JD81" s="195"/>
      <c r="JE81" s="195"/>
      <c r="JF81" s="195"/>
      <c r="JG81" s="195"/>
      <c r="JH81" s="204"/>
      <c r="JI81" s="13"/>
      <c r="JJ81" s="13"/>
      <c r="JK81" s="116">
        <f t="shared" si="1453"/>
        <v>0</v>
      </c>
      <c r="JL81" s="116">
        <f t="shared" si="1454"/>
        <v>0</v>
      </c>
      <c r="JM81" s="116">
        <f t="shared" si="1455"/>
        <v>0</v>
      </c>
      <c r="JN81" s="116">
        <f t="shared" si="1456"/>
        <v>0</v>
      </c>
      <c r="JO81" s="116">
        <f t="shared" si="1457"/>
        <v>0</v>
      </c>
      <c r="JP81" s="13"/>
      <c r="JQ81" s="116">
        <f t="shared" si="1458"/>
        <v>0</v>
      </c>
      <c r="JR81" s="116">
        <f t="shared" si="1459"/>
        <v>0</v>
      </c>
      <c r="JS81" s="116">
        <f t="shared" si="1460"/>
        <v>0</v>
      </c>
      <c r="JT81" s="116">
        <f t="shared" si="1461"/>
        <v>0</v>
      </c>
      <c r="JU81" s="116">
        <f t="shared" si="1462"/>
        <v>0</v>
      </c>
      <c r="JV81" s="13"/>
      <c r="JW81" s="95"/>
      <c r="JX81" s="95"/>
      <c r="JY81" s="195"/>
      <c r="JZ81" s="195"/>
      <c r="KA81" s="195"/>
      <c r="KB81" s="195"/>
      <c r="KC81" s="204"/>
      <c r="KD81" s="13"/>
      <c r="KE81" s="95"/>
      <c r="KF81" s="95"/>
      <c r="KG81" s="195"/>
      <c r="KH81" s="195"/>
      <c r="KI81" s="195"/>
      <c r="KJ81" s="195"/>
      <c r="KK81" s="204"/>
      <c r="KL81" s="13"/>
      <c r="KM81" s="95"/>
      <c r="KN81" s="95"/>
      <c r="KO81" s="195"/>
      <c r="KP81" s="195"/>
      <c r="KQ81" s="195"/>
      <c r="KR81" s="195"/>
      <c r="KS81" s="204"/>
      <c r="KT81" s="13"/>
      <c r="KU81" s="95"/>
      <c r="KV81" s="95"/>
      <c r="KW81" s="195"/>
      <c r="KX81" s="195"/>
      <c r="KY81" s="195"/>
      <c r="KZ81" s="195"/>
      <c r="LA81" s="204"/>
      <c r="LB81" s="13"/>
      <c r="LC81" s="95"/>
      <c r="LD81" s="95"/>
      <c r="LE81" s="195"/>
      <c r="LF81" s="195"/>
      <c r="LG81" s="195"/>
      <c r="LH81" s="195"/>
      <c r="LI81" s="204"/>
      <c r="LJ81" s="13"/>
      <c r="LK81" s="13"/>
      <c r="LL81" s="116">
        <f t="shared" si="1463"/>
        <v>0</v>
      </c>
      <c r="LM81" s="116">
        <f t="shared" si="1464"/>
        <v>0</v>
      </c>
      <c r="LN81" s="116">
        <f t="shared" si="1465"/>
        <v>0</v>
      </c>
      <c r="LO81" s="116">
        <f t="shared" si="1466"/>
        <v>0</v>
      </c>
      <c r="LP81" s="116">
        <f t="shared" si="1467"/>
        <v>0</v>
      </c>
      <c r="LQ81" s="13"/>
      <c r="LR81" s="116">
        <f t="shared" si="1468"/>
        <v>0</v>
      </c>
      <c r="LS81" s="116">
        <f t="shared" si="1469"/>
        <v>0</v>
      </c>
      <c r="LT81" s="116">
        <f t="shared" si="1470"/>
        <v>0</v>
      </c>
      <c r="LU81" s="116">
        <f t="shared" si="1471"/>
        <v>0</v>
      </c>
      <c r="LV81" s="116">
        <f t="shared" si="1472"/>
        <v>0</v>
      </c>
      <c r="LW81" s="13"/>
      <c r="LX81" s="95"/>
      <c r="LY81" s="95"/>
      <c r="LZ81" s="195"/>
      <c r="MA81" s="195"/>
      <c r="MB81" s="195"/>
      <c r="MC81" s="195"/>
      <c r="MD81" s="204"/>
      <c r="ME81" s="13"/>
      <c r="MF81" s="95"/>
      <c r="MG81" s="95"/>
      <c r="MH81" s="195"/>
      <c r="MI81" s="195"/>
      <c r="MJ81" s="195"/>
      <c r="MK81" s="195"/>
      <c r="ML81" s="204"/>
      <c r="MM81" s="13"/>
      <c r="MN81" s="95"/>
      <c r="MO81" s="95"/>
      <c r="MP81" s="195"/>
      <c r="MQ81" s="195"/>
      <c r="MR81" s="195"/>
      <c r="MS81" s="195"/>
      <c r="MT81" s="204"/>
      <c r="MU81" s="13"/>
      <c r="MV81" s="95"/>
      <c r="MW81" s="95"/>
      <c r="MX81" s="195"/>
      <c r="MY81" s="195"/>
      <c r="MZ81" s="195"/>
      <c r="NA81" s="195"/>
      <c r="NB81" s="204"/>
      <c r="NC81" s="13"/>
      <c r="ND81" s="95"/>
      <c r="NE81" s="95"/>
      <c r="NF81" s="195"/>
      <c r="NG81" s="195"/>
      <c r="NH81" s="195"/>
      <c r="NI81" s="195"/>
      <c r="NJ81" s="204"/>
      <c r="NK81" s="13"/>
      <c r="NL81" s="13"/>
      <c r="NM81" s="13"/>
      <c r="NN81" s="13"/>
      <c r="NO81" s="13"/>
      <c r="NP81" s="13"/>
      <c r="NQ81" s="13"/>
      <c r="NR81" s="13"/>
      <c r="NS81" s="13"/>
      <c r="NT81" s="13"/>
      <c r="NU81" s="13"/>
      <c r="NV81" s="13"/>
      <c r="NW81" s="13"/>
      <c r="NX81" s="13"/>
      <c r="NY81" s="13"/>
      <c r="NZ81" s="13"/>
      <c r="OA81" s="13"/>
      <c r="OB81" s="13"/>
      <c r="OC81" s="13"/>
      <c r="OD81" s="13"/>
      <c r="OE81" s="13"/>
      <c r="OF81" s="13"/>
      <c r="OG81" s="13"/>
      <c r="OH81" s="13"/>
      <c r="OI81" s="13"/>
      <c r="OJ81" s="13"/>
      <c r="OK81" s="13"/>
      <c r="OL81" s="13"/>
      <c r="OM81" s="13"/>
      <c r="ON81" s="13"/>
      <c r="OO81" s="13"/>
      <c r="OP81" s="13"/>
      <c r="OQ81" s="13"/>
      <c r="OR81" s="13"/>
      <c r="OS81" s="13"/>
      <c r="OT81" s="13"/>
      <c r="OU81" s="13"/>
      <c r="OV81" s="13"/>
      <c r="OW81" s="13"/>
      <c r="OX81" s="13"/>
      <c r="OY81" s="13"/>
      <c r="OZ81" s="13"/>
      <c r="PA81" s="13"/>
      <c r="PB81" s="13"/>
      <c r="PC81" s="13"/>
      <c r="PD81" s="13"/>
    </row>
    <row r="82" spans="1:420" ht="40.799999999999997" x14ac:dyDescent="0.3">
      <c r="A82" s="13"/>
      <c r="B82" s="149" t="s">
        <v>1250</v>
      </c>
      <c r="C82" s="151" t="s">
        <v>371</v>
      </c>
      <c r="D82" s="153" t="s">
        <v>1273</v>
      </c>
      <c r="E82" s="13"/>
      <c r="F82" s="198"/>
      <c r="G82" s="199"/>
      <c r="H82" s="199"/>
      <c r="I82" s="200"/>
      <c r="J82" s="116">
        <f t="shared" si="1535"/>
        <v>0</v>
      </c>
      <c r="K82" s="13"/>
      <c r="L82" s="198"/>
      <c r="M82" s="199"/>
      <c r="N82" s="199"/>
      <c r="O82" s="200"/>
      <c r="P82" s="116">
        <f t="shared" si="1536"/>
        <v>0</v>
      </c>
      <c r="Q82" s="13"/>
      <c r="R82" s="198"/>
      <c r="S82" s="199"/>
      <c r="T82" s="199"/>
      <c r="U82" s="199"/>
      <c r="V82" s="199"/>
      <c r="W82" s="199"/>
      <c r="X82" s="200"/>
      <c r="Y82" s="13"/>
      <c r="Z82" s="198"/>
      <c r="AA82" s="199"/>
      <c r="AB82" s="199"/>
      <c r="AC82" s="199"/>
      <c r="AD82" s="199"/>
      <c r="AE82" s="199"/>
      <c r="AF82" s="200"/>
      <c r="AG82" s="13"/>
      <c r="AH82" s="198"/>
      <c r="AI82" s="199"/>
      <c r="AJ82" s="199"/>
      <c r="AK82" s="199"/>
      <c r="AL82" s="199"/>
      <c r="AM82" s="199"/>
      <c r="AN82" s="200"/>
      <c r="AO82" s="13"/>
      <c r="AP82" s="198"/>
      <c r="AQ82" s="199"/>
      <c r="AR82" s="199"/>
      <c r="AS82" s="199"/>
      <c r="AT82" s="199"/>
      <c r="AU82" s="199"/>
      <c r="AV82" s="200"/>
      <c r="AW82" s="13"/>
      <c r="AX82" s="95"/>
      <c r="AY82" s="95"/>
      <c r="AZ82" s="191"/>
      <c r="BA82" s="191"/>
      <c r="BB82" s="191"/>
      <c r="BC82" s="191"/>
      <c r="BD82" s="194"/>
      <c r="BE82" s="13"/>
      <c r="BF82" s="13"/>
      <c r="BG82" s="116">
        <f t="shared" si="1413"/>
        <v>0</v>
      </c>
      <c r="BH82" s="116">
        <f t="shared" si="1414"/>
        <v>0</v>
      </c>
      <c r="BI82" s="116">
        <f t="shared" si="1415"/>
        <v>0</v>
      </c>
      <c r="BJ82" s="116">
        <f t="shared" si="1416"/>
        <v>0</v>
      </c>
      <c r="BK82" s="116">
        <f t="shared" si="1417"/>
        <v>0</v>
      </c>
      <c r="BL82" s="13"/>
      <c r="BM82" s="116">
        <f t="shared" si="1418"/>
        <v>0</v>
      </c>
      <c r="BN82" s="116">
        <f t="shared" si="1419"/>
        <v>0</v>
      </c>
      <c r="BO82" s="116">
        <f t="shared" si="1420"/>
        <v>0</v>
      </c>
      <c r="BP82" s="116">
        <f t="shared" si="1421"/>
        <v>0</v>
      </c>
      <c r="BQ82" s="116">
        <f t="shared" si="1422"/>
        <v>0</v>
      </c>
      <c r="BR82" s="13"/>
      <c r="BS82" s="95"/>
      <c r="BT82" s="95"/>
      <c r="BU82" s="191"/>
      <c r="BV82" s="191"/>
      <c r="BW82" s="191"/>
      <c r="BX82" s="191"/>
      <c r="BY82" s="194"/>
      <c r="BZ82" s="13"/>
      <c r="CA82" s="95"/>
      <c r="CB82" s="95"/>
      <c r="CC82" s="191"/>
      <c r="CD82" s="191"/>
      <c r="CE82" s="191"/>
      <c r="CF82" s="191"/>
      <c r="CG82" s="194"/>
      <c r="CH82" s="13"/>
      <c r="CI82" s="95"/>
      <c r="CJ82" s="95"/>
      <c r="CK82" s="191"/>
      <c r="CL82" s="191"/>
      <c r="CM82" s="191"/>
      <c r="CN82" s="191"/>
      <c r="CO82" s="194"/>
      <c r="CP82" s="13"/>
      <c r="CQ82" s="95"/>
      <c r="CR82" s="95"/>
      <c r="CS82" s="191"/>
      <c r="CT82" s="191"/>
      <c r="CU82" s="191"/>
      <c r="CV82" s="191"/>
      <c r="CW82" s="194"/>
      <c r="CX82" s="13"/>
      <c r="CY82" s="95"/>
      <c r="CZ82" s="95"/>
      <c r="DA82" s="191"/>
      <c r="DB82" s="191"/>
      <c r="DC82" s="191"/>
      <c r="DD82" s="191"/>
      <c r="DE82" s="194"/>
      <c r="DF82" s="13"/>
      <c r="DG82" s="13"/>
      <c r="DH82" s="116">
        <f t="shared" si="1423"/>
        <v>0</v>
      </c>
      <c r="DI82" s="116">
        <f t="shared" si="1424"/>
        <v>0</v>
      </c>
      <c r="DJ82" s="116">
        <f t="shared" si="1425"/>
        <v>0</v>
      </c>
      <c r="DK82" s="116">
        <f t="shared" si="1426"/>
        <v>0</v>
      </c>
      <c r="DL82" s="116">
        <f t="shared" si="1427"/>
        <v>0</v>
      </c>
      <c r="DM82" s="13"/>
      <c r="DN82" s="116">
        <f t="shared" si="1428"/>
        <v>0</v>
      </c>
      <c r="DO82" s="116">
        <f t="shared" si="1429"/>
        <v>0</v>
      </c>
      <c r="DP82" s="116">
        <f t="shared" si="1430"/>
        <v>0</v>
      </c>
      <c r="DQ82" s="116">
        <f t="shared" si="1431"/>
        <v>0</v>
      </c>
      <c r="DR82" s="116">
        <f t="shared" si="1432"/>
        <v>0</v>
      </c>
      <c r="DS82" s="13"/>
      <c r="DT82" s="95"/>
      <c r="DU82" s="95"/>
      <c r="DV82" s="191"/>
      <c r="DW82" s="191"/>
      <c r="DX82" s="191"/>
      <c r="DY82" s="191"/>
      <c r="DZ82" s="194"/>
      <c r="EA82" s="13"/>
      <c r="EB82" s="95"/>
      <c r="EC82" s="95"/>
      <c r="ED82" s="191"/>
      <c r="EE82" s="191"/>
      <c r="EF82" s="191"/>
      <c r="EG82" s="191"/>
      <c r="EH82" s="194"/>
      <c r="EI82" s="13"/>
      <c r="EJ82" s="95"/>
      <c r="EK82" s="95"/>
      <c r="EL82" s="191"/>
      <c r="EM82" s="191"/>
      <c r="EN82" s="191"/>
      <c r="EO82" s="191"/>
      <c r="EP82" s="194"/>
      <c r="EQ82" s="13"/>
      <c r="ER82" s="95"/>
      <c r="ES82" s="95"/>
      <c r="ET82" s="191"/>
      <c r="EU82" s="191"/>
      <c r="EV82" s="191"/>
      <c r="EW82" s="191"/>
      <c r="EX82" s="194"/>
      <c r="EY82" s="13"/>
      <c r="EZ82" s="95"/>
      <c r="FA82" s="95"/>
      <c r="FB82" s="191"/>
      <c r="FC82" s="191"/>
      <c r="FD82" s="191"/>
      <c r="FE82" s="191"/>
      <c r="FF82" s="194"/>
      <c r="FG82" s="13"/>
      <c r="FH82" s="13"/>
      <c r="FI82" s="116">
        <f t="shared" si="1433"/>
        <v>0</v>
      </c>
      <c r="FJ82" s="116">
        <f t="shared" si="1434"/>
        <v>0</v>
      </c>
      <c r="FK82" s="116">
        <f t="shared" si="1435"/>
        <v>0</v>
      </c>
      <c r="FL82" s="116">
        <f t="shared" si="1436"/>
        <v>0</v>
      </c>
      <c r="FM82" s="116">
        <f t="shared" si="1437"/>
        <v>0</v>
      </c>
      <c r="FN82" s="13"/>
      <c r="FO82" s="116">
        <f t="shared" si="1438"/>
        <v>0</v>
      </c>
      <c r="FP82" s="116">
        <f t="shared" si="1439"/>
        <v>0</v>
      </c>
      <c r="FQ82" s="116">
        <f t="shared" si="1440"/>
        <v>0</v>
      </c>
      <c r="FR82" s="116">
        <f t="shared" si="1441"/>
        <v>0</v>
      </c>
      <c r="FS82" s="116">
        <f t="shared" si="1442"/>
        <v>0</v>
      </c>
      <c r="FT82" s="13"/>
      <c r="FU82" s="95"/>
      <c r="FV82" s="95"/>
      <c r="FW82" s="191"/>
      <c r="FX82" s="191"/>
      <c r="FY82" s="191"/>
      <c r="FZ82" s="191"/>
      <c r="GA82" s="194"/>
      <c r="GB82" s="13"/>
      <c r="GC82" s="95"/>
      <c r="GD82" s="95"/>
      <c r="GE82" s="191"/>
      <c r="GF82" s="191"/>
      <c r="GG82" s="191"/>
      <c r="GH82" s="191"/>
      <c r="GI82" s="194"/>
      <c r="GJ82" s="13"/>
      <c r="GK82" s="95"/>
      <c r="GL82" s="95"/>
      <c r="GM82" s="191"/>
      <c r="GN82" s="191"/>
      <c r="GO82" s="191"/>
      <c r="GP82" s="191"/>
      <c r="GQ82" s="194"/>
      <c r="GR82" s="13"/>
      <c r="GS82" s="95"/>
      <c r="GT82" s="95"/>
      <c r="GU82" s="191"/>
      <c r="GV82" s="191"/>
      <c r="GW82" s="191"/>
      <c r="GX82" s="191"/>
      <c r="GY82" s="194"/>
      <c r="GZ82" s="13"/>
      <c r="HA82" s="95"/>
      <c r="HB82" s="95"/>
      <c r="HC82" s="191"/>
      <c r="HD82" s="191"/>
      <c r="HE82" s="191"/>
      <c r="HF82" s="191"/>
      <c r="HG82" s="194"/>
      <c r="HH82" s="13"/>
      <c r="HI82" s="13"/>
      <c r="HJ82" s="116">
        <f t="shared" si="1443"/>
        <v>0</v>
      </c>
      <c r="HK82" s="116">
        <f t="shared" si="1444"/>
        <v>0</v>
      </c>
      <c r="HL82" s="116">
        <f t="shared" si="1445"/>
        <v>0</v>
      </c>
      <c r="HM82" s="116">
        <f t="shared" si="1446"/>
        <v>0</v>
      </c>
      <c r="HN82" s="116">
        <f t="shared" si="1447"/>
        <v>0</v>
      </c>
      <c r="HO82" s="13"/>
      <c r="HP82" s="116">
        <f t="shared" si="1448"/>
        <v>0</v>
      </c>
      <c r="HQ82" s="116">
        <f t="shared" si="1449"/>
        <v>0</v>
      </c>
      <c r="HR82" s="116">
        <f t="shared" si="1450"/>
        <v>0</v>
      </c>
      <c r="HS82" s="116">
        <f t="shared" si="1451"/>
        <v>0</v>
      </c>
      <c r="HT82" s="116">
        <f t="shared" si="1452"/>
        <v>0</v>
      </c>
      <c r="HU82" s="13"/>
      <c r="HV82" s="95"/>
      <c r="HW82" s="95"/>
      <c r="HX82" s="191"/>
      <c r="HY82" s="191"/>
      <c r="HZ82" s="191"/>
      <c r="IA82" s="191"/>
      <c r="IB82" s="194"/>
      <c r="IC82" s="13"/>
      <c r="ID82" s="95"/>
      <c r="IE82" s="95"/>
      <c r="IF82" s="191"/>
      <c r="IG82" s="191"/>
      <c r="IH82" s="191"/>
      <c r="II82" s="191"/>
      <c r="IJ82" s="194"/>
      <c r="IK82" s="13"/>
      <c r="IL82" s="95"/>
      <c r="IM82" s="95"/>
      <c r="IN82" s="191"/>
      <c r="IO82" s="191"/>
      <c r="IP82" s="191"/>
      <c r="IQ82" s="191"/>
      <c r="IR82" s="194"/>
      <c r="IS82" s="13"/>
      <c r="IT82" s="95"/>
      <c r="IU82" s="95"/>
      <c r="IV82" s="191"/>
      <c r="IW82" s="191"/>
      <c r="IX82" s="191"/>
      <c r="IY82" s="191"/>
      <c r="IZ82" s="194"/>
      <c r="JA82" s="13"/>
      <c r="JB82" s="95"/>
      <c r="JC82" s="95"/>
      <c r="JD82" s="191"/>
      <c r="JE82" s="191"/>
      <c r="JF82" s="191"/>
      <c r="JG82" s="191"/>
      <c r="JH82" s="194"/>
      <c r="JI82" s="13"/>
      <c r="JJ82" s="13"/>
      <c r="JK82" s="116">
        <f t="shared" si="1453"/>
        <v>0</v>
      </c>
      <c r="JL82" s="116">
        <f t="shared" si="1454"/>
        <v>0</v>
      </c>
      <c r="JM82" s="116">
        <f t="shared" si="1455"/>
        <v>0</v>
      </c>
      <c r="JN82" s="116">
        <f t="shared" si="1456"/>
        <v>0</v>
      </c>
      <c r="JO82" s="116">
        <f t="shared" si="1457"/>
        <v>0</v>
      </c>
      <c r="JP82" s="13"/>
      <c r="JQ82" s="116">
        <f t="shared" si="1458"/>
        <v>0</v>
      </c>
      <c r="JR82" s="116">
        <f t="shared" si="1459"/>
        <v>0</v>
      </c>
      <c r="JS82" s="116">
        <f t="shared" si="1460"/>
        <v>0</v>
      </c>
      <c r="JT82" s="116">
        <f t="shared" si="1461"/>
        <v>0</v>
      </c>
      <c r="JU82" s="116">
        <f t="shared" si="1462"/>
        <v>0</v>
      </c>
      <c r="JV82" s="13"/>
      <c r="JW82" s="95"/>
      <c r="JX82" s="95"/>
      <c r="JY82" s="191"/>
      <c r="JZ82" s="191"/>
      <c r="KA82" s="191"/>
      <c r="KB82" s="191"/>
      <c r="KC82" s="194"/>
      <c r="KD82" s="13"/>
      <c r="KE82" s="95"/>
      <c r="KF82" s="95"/>
      <c r="KG82" s="191"/>
      <c r="KH82" s="191"/>
      <c r="KI82" s="191"/>
      <c r="KJ82" s="191"/>
      <c r="KK82" s="194"/>
      <c r="KL82" s="13"/>
      <c r="KM82" s="95"/>
      <c r="KN82" s="95"/>
      <c r="KO82" s="191"/>
      <c r="KP82" s="191"/>
      <c r="KQ82" s="191"/>
      <c r="KR82" s="191"/>
      <c r="KS82" s="194"/>
      <c r="KT82" s="13"/>
      <c r="KU82" s="95"/>
      <c r="KV82" s="95"/>
      <c r="KW82" s="191"/>
      <c r="KX82" s="191"/>
      <c r="KY82" s="191"/>
      <c r="KZ82" s="191"/>
      <c r="LA82" s="194"/>
      <c r="LB82" s="13"/>
      <c r="LC82" s="95"/>
      <c r="LD82" s="95"/>
      <c r="LE82" s="191"/>
      <c r="LF82" s="191"/>
      <c r="LG82" s="191"/>
      <c r="LH82" s="191"/>
      <c r="LI82" s="194"/>
      <c r="LJ82" s="13"/>
      <c r="LK82" s="13"/>
      <c r="LL82" s="116">
        <f t="shared" si="1463"/>
        <v>0</v>
      </c>
      <c r="LM82" s="116">
        <f t="shared" si="1464"/>
        <v>0</v>
      </c>
      <c r="LN82" s="116">
        <f t="shared" si="1465"/>
        <v>0</v>
      </c>
      <c r="LO82" s="116">
        <f t="shared" si="1466"/>
        <v>0</v>
      </c>
      <c r="LP82" s="116">
        <f t="shared" si="1467"/>
        <v>0</v>
      </c>
      <c r="LQ82" s="13"/>
      <c r="LR82" s="116">
        <f t="shared" si="1468"/>
        <v>0</v>
      </c>
      <c r="LS82" s="116">
        <f t="shared" si="1469"/>
        <v>0</v>
      </c>
      <c r="LT82" s="116">
        <f t="shared" si="1470"/>
        <v>0</v>
      </c>
      <c r="LU82" s="116">
        <f t="shared" si="1471"/>
        <v>0</v>
      </c>
      <c r="LV82" s="116">
        <f t="shared" si="1472"/>
        <v>0</v>
      </c>
      <c r="LW82" s="13"/>
      <c r="LX82" s="95"/>
      <c r="LY82" s="95"/>
      <c r="LZ82" s="191"/>
      <c r="MA82" s="191"/>
      <c r="MB82" s="191"/>
      <c r="MC82" s="191"/>
      <c r="MD82" s="194"/>
      <c r="ME82" s="13"/>
      <c r="MF82" s="95"/>
      <c r="MG82" s="95"/>
      <c r="MH82" s="191"/>
      <c r="MI82" s="191"/>
      <c r="MJ82" s="191"/>
      <c r="MK82" s="191"/>
      <c r="ML82" s="194"/>
      <c r="MM82" s="13"/>
      <c r="MN82" s="95"/>
      <c r="MO82" s="95"/>
      <c r="MP82" s="191"/>
      <c r="MQ82" s="191"/>
      <c r="MR82" s="191"/>
      <c r="MS82" s="191"/>
      <c r="MT82" s="194"/>
      <c r="MU82" s="13"/>
      <c r="MV82" s="95"/>
      <c r="MW82" s="95"/>
      <c r="MX82" s="191"/>
      <c r="MY82" s="191"/>
      <c r="MZ82" s="191"/>
      <c r="NA82" s="191"/>
      <c r="NB82" s="194"/>
      <c r="NC82" s="13"/>
      <c r="ND82" s="95"/>
      <c r="NE82" s="95"/>
      <c r="NF82" s="191"/>
      <c r="NG82" s="191"/>
      <c r="NH82" s="191"/>
      <c r="NI82" s="191"/>
      <c r="NJ82" s="194"/>
      <c r="NK82" s="13"/>
      <c r="NL82" s="13"/>
      <c r="NM82" s="13"/>
      <c r="NN82" s="13"/>
      <c r="NO82" s="13"/>
      <c r="NP82" s="13"/>
      <c r="NQ82" s="13"/>
      <c r="NR82" s="13"/>
      <c r="NS82" s="13"/>
      <c r="NT82" s="13"/>
      <c r="NU82" s="13"/>
      <c r="NV82" s="13"/>
      <c r="NW82" s="13"/>
      <c r="NX82" s="13"/>
      <c r="NY82" s="13"/>
      <c r="NZ82" s="13"/>
      <c r="OA82" s="13"/>
      <c r="OB82" s="13"/>
      <c r="OC82" s="13"/>
      <c r="OD82" s="13"/>
      <c r="OE82" s="13"/>
      <c r="OF82" s="13"/>
      <c r="OG82" s="13"/>
      <c r="OH82" s="13"/>
      <c r="OI82" s="13"/>
      <c r="OJ82" s="13"/>
      <c r="OK82" s="13"/>
      <c r="OL82" s="13"/>
      <c r="OM82" s="13"/>
      <c r="ON82" s="13"/>
      <c r="OO82" s="13"/>
      <c r="OP82" s="13"/>
      <c r="OQ82" s="13"/>
      <c r="OR82" s="13"/>
      <c r="OS82" s="13"/>
      <c r="OT82" s="13"/>
      <c r="OU82" s="13"/>
      <c r="OV82" s="13"/>
      <c r="OW82" s="13"/>
      <c r="OX82" s="13"/>
      <c r="OY82" s="13"/>
      <c r="OZ82" s="13"/>
      <c r="PA82" s="13"/>
      <c r="PB82" s="13"/>
      <c r="PC82" s="13"/>
      <c r="PD82" s="13"/>
    </row>
    <row r="83" spans="1:420" ht="40.799999999999997" x14ac:dyDescent="0.3">
      <c r="A83" s="13"/>
      <c r="B83" s="149" t="s">
        <v>1251</v>
      </c>
      <c r="C83" s="151" t="s">
        <v>372</v>
      </c>
      <c r="D83" s="153" t="s">
        <v>1274</v>
      </c>
      <c r="E83" s="13"/>
      <c r="F83" s="198"/>
      <c r="G83" s="199"/>
      <c r="H83" s="199"/>
      <c r="I83" s="200"/>
      <c r="J83" s="116">
        <f t="shared" si="1535"/>
        <v>0</v>
      </c>
      <c r="K83" s="13"/>
      <c r="L83" s="198"/>
      <c r="M83" s="199"/>
      <c r="N83" s="199"/>
      <c r="O83" s="200"/>
      <c r="P83" s="116">
        <f t="shared" si="1536"/>
        <v>0</v>
      </c>
      <c r="Q83" s="13"/>
      <c r="R83" s="198"/>
      <c r="S83" s="199"/>
      <c r="T83" s="199"/>
      <c r="U83" s="199"/>
      <c r="V83" s="199"/>
      <c r="W83" s="199"/>
      <c r="X83" s="200"/>
      <c r="Y83" s="13"/>
      <c r="Z83" s="198"/>
      <c r="AA83" s="199"/>
      <c r="AB83" s="199"/>
      <c r="AC83" s="199"/>
      <c r="AD83" s="199"/>
      <c r="AE83" s="199"/>
      <c r="AF83" s="200"/>
      <c r="AG83" s="13"/>
      <c r="AH83" s="198"/>
      <c r="AI83" s="199"/>
      <c r="AJ83" s="199"/>
      <c r="AK83" s="199"/>
      <c r="AL83" s="199"/>
      <c r="AM83" s="199"/>
      <c r="AN83" s="200"/>
      <c r="AO83" s="13"/>
      <c r="AP83" s="198"/>
      <c r="AQ83" s="199"/>
      <c r="AR83" s="199"/>
      <c r="AS83" s="199"/>
      <c r="AT83" s="199"/>
      <c r="AU83" s="199"/>
      <c r="AV83" s="200"/>
      <c r="AW83" s="13"/>
      <c r="AX83" s="95"/>
      <c r="AY83" s="27">
        <f t="shared" ref="AY83" si="1537">AZ83+BA83</f>
        <v>0</v>
      </c>
      <c r="AZ83" s="95"/>
      <c r="BA83" s="95"/>
      <c r="BB83" s="27">
        <f t="shared" ref="BB83" si="1538">BC83+BD83</f>
        <v>0</v>
      </c>
      <c r="BC83" s="95"/>
      <c r="BD83" s="95"/>
      <c r="BE83" s="13"/>
      <c r="BF83" s="13"/>
      <c r="BG83" s="116">
        <f t="shared" si="1413"/>
        <v>0</v>
      </c>
      <c r="BH83" s="116">
        <f t="shared" si="1414"/>
        <v>0</v>
      </c>
      <c r="BI83" s="116">
        <f t="shared" si="1415"/>
        <v>0</v>
      </c>
      <c r="BJ83" s="116">
        <f t="shared" si="1416"/>
        <v>0</v>
      </c>
      <c r="BK83" s="116">
        <f t="shared" si="1417"/>
        <v>0</v>
      </c>
      <c r="BL83" s="13"/>
      <c r="BM83" s="116">
        <f t="shared" si="1418"/>
        <v>0</v>
      </c>
      <c r="BN83" s="116">
        <f t="shared" si="1419"/>
        <v>0</v>
      </c>
      <c r="BO83" s="116">
        <f t="shared" si="1420"/>
        <v>0</v>
      </c>
      <c r="BP83" s="116">
        <f t="shared" si="1421"/>
        <v>0</v>
      </c>
      <c r="BQ83" s="116">
        <f t="shared" si="1422"/>
        <v>0</v>
      </c>
      <c r="BR83" s="13"/>
      <c r="BS83" s="95"/>
      <c r="BT83" s="27">
        <f t="shared" ref="BT83" si="1539">BU83+BV83</f>
        <v>0</v>
      </c>
      <c r="BU83" s="95"/>
      <c r="BV83" s="95"/>
      <c r="BW83" s="27">
        <f t="shared" ref="BW83" si="1540">BX83+BY83</f>
        <v>0</v>
      </c>
      <c r="BX83" s="95"/>
      <c r="BY83" s="95"/>
      <c r="BZ83" s="13"/>
      <c r="CA83" s="95"/>
      <c r="CB83" s="27">
        <f t="shared" ref="CB83" si="1541">CC83+CD83</f>
        <v>0</v>
      </c>
      <c r="CC83" s="95"/>
      <c r="CD83" s="95"/>
      <c r="CE83" s="27">
        <f t="shared" ref="CE83" si="1542">CF83+CG83</f>
        <v>0</v>
      </c>
      <c r="CF83" s="95"/>
      <c r="CG83" s="95"/>
      <c r="CH83" s="13"/>
      <c r="CI83" s="95"/>
      <c r="CJ83" s="27">
        <f t="shared" ref="CJ83" si="1543">CK83+CL83</f>
        <v>0</v>
      </c>
      <c r="CK83" s="95"/>
      <c r="CL83" s="95"/>
      <c r="CM83" s="27">
        <f t="shared" ref="CM83" si="1544">CN83+CO83</f>
        <v>0</v>
      </c>
      <c r="CN83" s="95"/>
      <c r="CO83" s="95"/>
      <c r="CP83" s="13"/>
      <c r="CQ83" s="95"/>
      <c r="CR83" s="27">
        <f t="shared" ref="CR83" si="1545">CS83+CT83</f>
        <v>0</v>
      </c>
      <c r="CS83" s="95"/>
      <c r="CT83" s="95"/>
      <c r="CU83" s="27">
        <f t="shared" ref="CU83" si="1546">CV83+CW83</f>
        <v>0</v>
      </c>
      <c r="CV83" s="95"/>
      <c r="CW83" s="95"/>
      <c r="CX83" s="13"/>
      <c r="CY83" s="95"/>
      <c r="CZ83" s="27">
        <f t="shared" ref="CZ83" si="1547">DA83+DB83</f>
        <v>0</v>
      </c>
      <c r="DA83" s="95"/>
      <c r="DB83" s="95"/>
      <c r="DC83" s="27">
        <f t="shared" ref="DC83" si="1548">DD83+DE83</f>
        <v>0</v>
      </c>
      <c r="DD83" s="95"/>
      <c r="DE83" s="95"/>
      <c r="DF83" s="13"/>
      <c r="DG83" s="13"/>
      <c r="DH83" s="116">
        <f t="shared" si="1423"/>
        <v>0</v>
      </c>
      <c r="DI83" s="116">
        <f t="shared" si="1424"/>
        <v>0</v>
      </c>
      <c r="DJ83" s="116">
        <f t="shared" si="1425"/>
        <v>0</v>
      </c>
      <c r="DK83" s="116">
        <f t="shared" si="1426"/>
        <v>0</v>
      </c>
      <c r="DL83" s="116">
        <f t="shared" si="1427"/>
        <v>0</v>
      </c>
      <c r="DM83" s="13"/>
      <c r="DN83" s="116">
        <f t="shared" si="1428"/>
        <v>0</v>
      </c>
      <c r="DO83" s="116">
        <f t="shared" si="1429"/>
        <v>0</v>
      </c>
      <c r="DP83" s="116">
        <f t="shared" si="1430"/>
        <v>0</v>
      </c>
      <c r="DQ83" s="116">
        <f t="shared" si="1431"/>
        <v>0</v>
      </c>
      <c r="DR83" s="116">
        <f t="shared" si="1432"/>
        <v>0</v>
      </c>
      <c r="DS83" s="13"/>
      <c r="DT83" s="95"/>
      <c r="DU83" s="27">
        <f t="shared" ref="DU83" si="1549">DV83+DW83</f>
        <v>0</v>
      </c>
      <c r="DV83" s="95"/>
      <c r="DW83" s="95"/>
      <c r="DX83" s="27">
        <f t="shared" ref="DX83" si="1550">DY83+DZ83</f>
        <v>0</v>
      </c>
      <c r="DY83" s="95"/>
      <c r="DZ83" s="95"/>
      <c r="EA83" s="13"/>
      <c r="EB83" s="95"/>
      <c r="EC83" s="27">
        <f t="shared" ref="EC83" si="1551">ED83+EE83</f>
        <v>0</v>
      </c>
      <c r="ED83" s="95"/>
      <c r="EE83" s="95"/>
      <c r="EF83" s="27">
        <f t="shared" ref="EF83" si="1552">EG83+EH83</f>
        <v>0</v>
      </c>
      <c r="EG83" s="95"/>
      <c r="EH83" s="95"/>
      <c r="EI83" s="13"/>
      <c r="EJ83" s="95"/>
      <c r="EK83" s="27">
        <f t="shared" ref="EK83" si="1553">EL83+EM83</f>
        <v>0</v>
      </c>
      <c r="EL83" s="95"/>
      <c r="EM83" s="95"/>
      <c r="EN83" s="27">
        <f t="shared" ref="EN83" si="1554">EO83+EP83</f>
        <v>0</v>
      </c>
      <c r="EO83" s="95"/>
      <c r="EP83" s="95"/>
      <c r="EQ83" s="13"/>
      <c r="ER83" s="95"/>
      <c r="ES83" s="27">
        <f t="shared" ref="ES83" si="1555">ET83+EU83</f>
        <v>0</v>
      </c>
      <c r="ET83" s="95"/>
      <c r="EU83" s="95"/>
      <c r="EV83" s="27">
        <f t="shared" ref="EV83" si="1556">EW83+EX83</f>
        <v>0</v>
      </c>
      <c r="EW83" s="95"/>
      <c r="EX83" s="95"/>
      <c r="EY83" s="13"/>
      <c r="EZ83" s="95"/>
      <c r="FA83" s="27">
        <f t="shared" ref="FA83:FA85" si="1557">FB83+FC83</f>
        <v>0</v>
      </c>
      <c r="FB83" s="95"/>
      <c r="FC83" s="95"/>
      <c r="FD83" s="27">
        <f t="shared" ref="FD83:FD85" si="1558">FE83+FF83</f>
        <v>0</v>
      </c>
      <c r="FE83" s="95"/>
      <c r="FF83" s="95"/>
      <c r="FG83" s="13"/>
      <c r="FH83" s="13"/>
      <c r="FI83" s="116">
        <f t="shared" si="1433"/>
        <v>0</v>
      </c>
      <c r="FJ83" s="116">
        <f t="shared" si="1434"/>
        <v>0</v>
      </c>
      <c r="FK83" s="116">
        <f t="shared" si="1435"/>
        <v>0</v>
      </c>
      <c r="FL83" s="116">
        <f t="shared" si="1436"/>
        <v>0</v>
      </c>
      <c r="FM83" s="116">
        <f t="shared" si="1437"/>
        <v>0</v>
      </c>
      <c r="FN83" s="13"/>
      <c r="FO83" s="116">
        <f t="shared" si="1438"/>
        <v>0</v>
      </c>
      <c r="FP83" s="116">
        <f t="shared" si="1439"/>
        <v>0</v>
      </c>
      <c r="FQ83" s="116">
        <f t="shared" si="1440"/>
        <v>0</v>
      </c>
      <c r="FR83" s="116">
        <f t="shared" si="1441"/>
        <v>0</v>
      </c>
      <c r="FS83" s="116">
        <f t="shared" si="1442"/>
        <v>0</v>
      </c>
      <c r="FT83" s="13"/>
      <c r="FU83" s="95"/>
      <c r="FV83" s="27">
        <f t="shared" ref="FV83" si="1559">FW83+FX83</f>
        <v>0</v>
      </c>
      <c r="FW83" s="95"/>
      <c r="FX83" s="95"/>
      <c r="FY83" s="27">
        <f t="shared" ref="FY83" si="1560">FZ83+GA83</f>
        <v>0</v>
      </c>
      <c r="FZ83" s="95"/>
      <c r="GA83" s="95"/>
      <c r="GB83" s="13"/>
      <c r="GC83" s="95"/>
      <c r="GD83" s="27">
        <f t="shared" ref="GD83" si="1561">GE83+GF83</f>
        <v>0</v>
      </c>
      <c r="GE83" s="95"/>
      <c r="GF83" s="95"/>
      <c r="GG83" s="27">
        <f t="shared" ref="GG83" si="1562">GH83+GI83</f>
        <v>0</v>
      </c>
      <c r="GH83" s="95"/>
      <c r="GI83" s="95"/>
      <c r="GJ83" s="13"/>
      <c r="GK83" s="95"/>
      <c r="GL83" s="27">
        <f t="shared" ref="GL83" si="1563">GM83+GN83</f>
        <v>0</v>
      </c>
      <c r="GM83" s="95"/>
      <c r="GN83" s="95"/>
      <c r="GO83" s="27">
        <f t="shared" ref="GO83" si="1564">GP83+GQ83</f>
        <v>0</v>
      </c>
      <c r="GP83" s="95"/>
      <c r="GQ83" s="95"/>
      <c r="GR83" s="13"/>
      <c r="GS83" s="95"/>
      <c r="GT83" s="27">
        <f t="shared" ref="GT83" si="1565">GU83+GV83</f>
        <v>0</v>
      </c>
      <c r="GU83" s="95"/>
      <c r="GV83" s="95"/>
      <c r="GW83" s="27">
        <f t="shared" ref="GW83" si="1566">GX83+GY83</f>
        <v>0</v>
      </c>
      <c r="GX83" s="95"/>
      <c r="GY83" s="95"/>
      <c r="GZ83" s="13"/>
      <c r="HA83" s="95"/>
      <c r="HB83" s="27">
        <f t="shared" ref="HB83:HB85" si="1567">HC83+HD83</f>
        <v>0</v>
      </c>
      <c r="HC83" s="95"/>
      <c r="HD83" s="95"/>
      <c r="HE83" s="27">
        <f t="shared" ref="HE83:HE85" si="1568">HF83+HG83</f>
        <v>0</v>
      </c>
      <c r="HF83" s="95"/>
      <c r="HG83" s="95"/>
      <c r="HH83" s="13"/>
      <c r="HI83" s="13"/>
      <c r="HJ83" s="116">
        <f t="shared" si="1443"/>
        <v>0</v>
      </c>
      <c r="HK83" s="116">
        <f t="shared" si="1444"/>
        <v>0</v>
      </c>
      <c r="HL83" s="116">
        <f t="shared" si="1445"/>
        <v>0</v>
      </c>
      <c r="HM83" s="116">
        <f t="shared" si="1446"/>
        <v>0</v>
      </c>
      <c r="HN83" s="116">
        <f t="shared" si="1447"/>
        <v>0</v>
      </c>
      <c r="HO83" s="13"/>
      <c r="HP83" s="116">
        <f t="shared" si="1448"/>
        <v>0</v>
      </c>
      <c r="HQ83" s="116">
        <f t="shared" si="1449"/>
        <v>0</v>
      </c>
      <c r="HR83" s="116">
        <f t="shared" si="1450"/>
        <v>0</v>
      </c>
      <c r="HS83" s="116">
        <f t="shared" si="1451"/>
        <v>0</v>
      </c>
      <c r="HT83" s="116">
        <f t="shared" si="1452"/>
        <v>0</v>
      </c>
      <c r="HU83" s="13"/>
      <c r="HV83" s="95"/>
      <c r="HW83" s="27">
        <f t="shared" ref="HW83" si="1569">HX83+HY83</f>
        <v>0</v>
      </c>
      <c r="HX83" s="95"/>
      <c r="HY83" s="95"/>
      <c r="HZ83" s="27">
        <f t="shared" ref="HZ83" si="1570">IA83+IB83</f>
        <v>0</v>
      </c>
      <c r="IA83" s="95"/>
      <c r="IB83" s="95"/>
      <c r="IC83" s="13"/>
      <c r="ID83" s="95"/>
      <c r="IE83" s="27">
        <f t="shared" ref="IE83" si="1571">IF83+IG83</f>
        <v>0</v>
      </c>
      <c r="IF83" s="95"/>
      <c r="IG83" s="95"/>
      <c r="IH83" s="27">
        <f t="shared" ref="IH83" si="1572">II83+IJ83</f>
        <v>0</v>
      </c>
      <c r="II83" s="95"/>
      <c r="IJ83" s="95"/>
      <c r="IK83" s="13"/>
      <c r="IL83" s="95"/>
      <c r="IM83" s="27">
        <f t="shared" ref="IM83" si="1573">IN83+IO83</f>
        <v>0</v>
      </c>
      <c r="IN83" s="95"/>
      <c r="IO83" s="95"/>
      <c r="IP83" s="27">
        <f t="shared" ref="IP83" si="1574">IQ83+IR83</f>
        <v>0</v>
      </c>
      <c r="IQ83" s="95"/>
      <c r="IR83" s="95"/>
      <c r="IS83" s="13"/>
      <c r="IT83" s="95"/>
      <c r="IU83" s="27">
        <f t="shared" ref="IU83" si="1575">IV83+IW83</f>
        <v>0</v>
      </c>
      <c r="IV83" s="95"/>
      <c r="IW83" s="95"/>
      <c r="IX83" s="27">
        <f t="shared" ref="IX83" si="1576">IY83+IZ83</f>
        <v>0</v>
      </c>
      <c r="IY83" s="95"/>
      <c r="IZ83" s="95"/>
      <c r="JA83" s="13"/>
      <c r="JB83" s="95"/>
      <c r="JC83" s="27">
        <f t="shared" ref="JC83:JC85" si="1577">JD83+JE83</f>
        <v>0</v>
      </c>
      <c r="JD83" s="95"/>
      <c r="JE83" s="95"/>
      <c r="JF83" s="27">
        <f t="shared" ref="JF83:JF85" si="1578">JG83+JH83</f>
        <v>0</v>
      </c>
      <c r="JG83" s="95"/>
      <c r="JH83" s="95"/>
      <c r="JI83" s="13"/>
      <c r="JJ83" s="13"/>
      <c r="JK83" s="116">
        <f t="shared" si="1453"/>
        <v>0</v>
      </c>
      <c r="JL83" s="116">
        <f t="shared" si="1454"/>
        <v>0</v>
      </c>
      <c r="JM83" s="116">
        <f t="shared" si="1455"/>
        <v>0</v>
      </c>
      <c r="JN83" s="116">
        <f t="shared" si="1456"/>
        <v>0</v>
      </c>
      <c r="JO83" s="116">
        <f t="shared" si="1457"/>
        <v>0</v>
      </c>
      <c r="JP83" s="13"/>
      <c r="JQ83" s="116">
        <f t="shared" si="1458"/>
        <v>0</v>
      </c>
      <c r="JR83" s="116">
        <f t="shared" si="1459"/>
        <v>0</v>
      </c>
      <c r="JS83" s="116">
        <f t="shared" si="1460"/>
        <v>0</v>
      </c>
      <c r="JT83" s="116">
        <f t="shared" si="1461"/>
        <v>0</v>
      </c>
      <c r="JU83" s="116">
        <f t="shared" si="1462"/>
        <v>0</v>
      </c>
      <c r="JV83" s="13"/>
      <c r="JW83" s="95"/>
      <c r="JX83" s="27">
        <f t="shared" ref="JX83" si="1579">JY83+JZ83</f>
        <v>0</v>
      </c>
      <c r="JY83" s="95"/>
      <c r="JZ83" s="95"/>
      <c r="KA83" s="27">
        <f t="shared" ref="KA83" si="1580">KB83+KC83</f>
        <v>0</v>
      </c>
      <c r="KB83" s="95"/>
      <c r="KC83" s="95"/>
      <c r="KD83" s="13"/>
      <c r="KE83" s="95"/>
      <c r="KF83" s="27">
        <f t="shared" ref="KF83" si="1581">KG83+KH83</f>
        <v>0</v>
      </c>
      <c r="KG83" s="95"/>
      <c r="KH83" s="95"/>
      <c r="KI83" s="27">
        <f t="shared" ref="KI83" si="1582">KJ83+KK83</f>
        <v>0</v>
      </c>
      <c r="KJ83" s="95"/>
      <c r="KK83" s="95"/>
      <c r="KL83" s="13"/>
      <c r="KM83" s="95"/>
      <c r="KN83" s="27">
        <f t="shared" ref="KN83" si="1583">KO83+KP83</f>
        <v>0</v>
      </c>
      <c r="KO83" s="95"/>
      <c r="KP83" s="95"/>
      <c r="KQ83" s="27">
        <f t="shared" ref="KQ83" si="1584">KR83+KS83</f>
        <v>0</v>
      </c>
      <c r="KR83" s="95"/>
      <c r="KS83" s="95"/>
      <c r="KT83" s="13"/>
      <c r="KU83" s="95"/>
      <c r="KV83" s="27">
        <f t="shared" ref="KV83" si="1585">KW83+KX83</f>
        <v>0</v>
      </c>
      <c r="KW83" s="95"/>
      <c r="KX83" s="95"/>
      <c r="KY83" s="27">
        <f t="shared" ref="KY83" si="1586">KZ83+LA83</f>
        <v>0</v>
      </c>
      <c r="KZ83" s="95"/>
      <c r="LA83" s="95"/>
      <c r="LB83" s="13"/>
      <c r="LC83" s="95"/>
      <c r="LD83" s="27">
        <f t="shared" ref="LD83:LD85" si="1587">LE83+LF83</f>
        <v>0</v>
      </c>
      <c r="LE83" s="95"/>
      <c r="LF83" s="95"/>
      <c r="LG83" s="27">
        <f t="shared" ref="LG83:LG85" si="1588">LH83+LI83</f>
        <v>0</v>
      </c>
      <c r="LH83" s="95"/>
      <c r="LI83" s="95"/>
      <c r="LJ83" s="13"/>
      <c r="LK83" s="13"/>
      <c r="LL83" s="116">
        <f t="shared" si="1463"/>
        <v>0</v>
      </c>
      <c r="LM83" s="116">
        <f t="shared" si="1464"/>
        <v>0</v>
      </c>
      <c r="LN83" s="116">
        <f t="shared" si="1465"/>
        <v>0</v>
      </c>
      <c r="LO83" s="116">
        <f t="shared" si="1466"/>
        <v>0</v>
      </c>
      <c r="LP83" s="116">
        <f t="shared" si="1467"/>
        <v>0</v>
      </c>
      <c r="LQ83" s="13"/>
      <c r="LR83" s="116">
        <f t="shared" si="1468"/>
        <v>0</v>
      </c>
      <c r="LS83" s="116">
        <f t="shared" si="1469"/>
        <v>0</v>
      </c>
      <c r="LT83" s="116">
        <f t="shared" si="1470"/>
        <v>0</v>
      </c>
      <c r="LU83" s="116">
        <f t="shared" si="1471"/>
        <v>0</v>
      </c>
      <c r="LV83" s="116">
        <f t="shared" si="1472"/>
        <v>0</v>
      </c>
      <c r="LW83" s="13"/>
      <c r="LX83" s="95"/>
      <c r="LY83" s="27">
        <f t="shared" ref="LY83" si="1589">LZ83+MA83</f>
        <v>0</v>
      </c>
      <c r="LZ83" s="95"/>
      <c r="MA83" s="95"/>
      <c r="MB83" s="27">
        <f t="shared" ref="MB83" si="1590">MC83+MD83</f>
        <v>0</v>
      </c>
      <c r="MC83" s="95"/>
      <c r="MD83" s="95"/>
      <c r="ME83" s="13"/>
      <c r="MF83" s="95"/>
      <c r="MG83" s="27">
        <f t="shared" ref="MG83" si="1591">MH83+MI83</f>
        <v>0</v>
      </c>
      <c r="MH83" s="95"/>
      <c r="MI83" s="95"/>
      <c r="MJ83" s="27">
        <f t="shared" ref="MJ83" si="1592">MK83+ML83</f>
        <v>0</v>
      </c>
      <c r="MK83" s="95"/>
      <c r="ML83" s="95"/>
      <c r="MM83" s="13"/>
      <c r="MN83" s="95"/>
      <c r="MO83" s="27">
        <f t="shared" ref="MO83" si="1593">MP83+MQ83</f>
        <v>0</v>
      </c>
      <c r="MP83" s="95"/>
      <c r="MQ83" s="95"/>
      <c r="MR83" s="27">
        <f t="shared" ref="MR83" si="1594">MS83+MT83</f>
        <v>0</v>
      </c>
      <c r="MS83" s="95"/>
      <c r="MT83" s="95"/>
      <c r="MU83" s="13"/>
      <c r="MV83" s="95"/>
      <c r="MW83" s="27">
        <f t="shared" ref="MW83" si="1595">MX83+MY83</f>
        <v>0</v>
      </c>
      <c r="MX83" s="95"/>
      <c r="MY83" s="95"/>
      <c r="MZ83" s="27">
        <f t="shared" ref="MZ83" si="1596">NA83+NB83</f>
        <v>0</v>
      </c>
      <c r="NA83" s="95"/>
      <c r="NB83" s="95"/>
      <c r="NC83" s="13"/>
      <c r="ND83" s="95"/>
      <c r="NE83" s="27">
        <f t="shared" ref="NE83:NE85" si="1597">NF83+NG83</f>
        <v>0</v>
      </c>
      <c r="NF83" s="95"/>
      <c r="NG83" s="95"/>
      <c r="NH83" s="27">
        <f t="shared" ref="NH83:NH85" si="1598">NI83+NJ83</f>
        <v>0</v>
      </c>
      <c r="NI83" s="95"/>
      <c r="NJ83" s="95"/>
      <c r="NK83" s="13"/>
      <c r="NL83" s="13"/>
      <c r="NM83" s="13"/>
      <c r="NN83" s="13"/>
      <c r="NO83" s="13"/>
      <c r="NP83" s="13"/>
      <c r="NQ83" s="13"/>
      <c r="NR83" s="13"/>
      <c r="NS83" s="13"/>
      <c r="NT83" s="13"/>
      <c r="NU83" s="13"/>
      <c r="NV83" s="13"/>
      <c r="NW83" s="13"/>
      <c r="NX83" s="13"/>
      <c r="NY83" s="13"/>
      <c r="NZ83" s="13"/>
      <c r="OA83" s="13"/>
      <c r="OB83" s="13"/>
      <c r="OC83" s="13"/>
      <c r="OD83" s="13"/>
      <c r="OE83" s="13"/>
      <c r="OF83" s="13"/>
      <c r="OG83" s="13"/>
      <c r="OH83" s="13"/>
      <c r="OI83" s="13"/>
      <c r="OJ83" s="13"/>
      <c r="OK83" s="13"/>
      <c r="OL83" s="13"/>
      <c r="OM83" s="13"/>
      <c r="ON83" s="13"/>
      <c r="OO83" s="13"/>
      <c r="OP83" s="13"/>
      <c r="OQ83" s="13"/>
      <c r="OR83" s="13"/>
      <c r="OS83" s="13"/>
      <c r="OT83" s="13"/>
      <c r="OU83" s="13"/>
      <c r="OV83" s="13"/>
      <c r="OW83" s="13"/>
      <c r="OX83" s="13"/>
      <c r="OY83" s="13"/>
      <c r="OZ83" s="13"/>
      <c r="PA83" s="13"/>
      <c r="PB83" s="13"/>
      <c r="PC83" s="13"/>
      <c r="PD83" s="13"/>
    </row>
    <row r="84" spans="1:420" ht="40.799999999999997" x14ac:dyDescent="0.3">
      <c r="A84" s="13"/>
      <c r="B84" s="149" t="s">
        <v>1252</v>
      </c>
      <c r="C84" s="148" t="s">
        <v>1268</v>
      </c>
      <c r="D84" s="148" t="s">
        <v>1275</v>
      </c>
      <c r="E84" s="13"/>
      <c r="F84" s="198"/>
      <c r="G84" s="199"/>
      <c r="H84" s="199"/>
      <c r="I84" s="199"/>
      <c r="J84" s="117"/>
      <c r="K84" s="13"/>
      <c r="L84" s="198"/>
      <c r="M84" s="199"/>
      <c r="N84" s="199"/>
      <c r="O84" s="199"/>
      <c r="P84" s="117"/>
      <c r="Q84" s="13"/>
      <c r="R84" s="198"/>
      <c r="S84" s="199"/>
      <c r="T84" s="199"/>
      <c r="U84" s="199"/>
      <c r="V84" s="199"/>
      <c r="W84" s="199"/>
      <c r="X84" s="200"/>
      <c r="Y84" s="13"/>
      <c r="Z84" s="198"/>
      <c r="AA84" s="199"/>
      <c r="AB84" s="199"/>
      <c r="AC84" s="199"/>
      <c r="AD84" s="199"/>
      <c r="AE84" s="199"/>
      <c r="AF84" s="200"/>
      <c r="AG84" s="13"/>
      <c r="AH84" s="198"/>
      <c r="AI84" s="199"/>
      <c r="AJ84" s="199"/>
      <c r="AK84" s="199"/>
      <c r="AL84" s="199"/>
      <c r="AM84" s="199"/>
      <c r="AN84" s="200"/>
      <c r="AO84" s="13"/>
      <c r="AP84" s="198"/>
      <c r="AQ84" s="199"/>
      <c r="AR84" s="199"/>
      <c r="AS84" s="199"/>
      <c r="AT84" s="199"/>
      <c r="AU84" s="199"/>
      <c r="AV84" s="200"/>
      <c r="AW84" s="13"/>
      <c r="AX84" s="191"/>
      <c r="AY84" s="191"/>
      <c r="AZ84" s="191"/>
      <c r="BA84" s="191"/>
      <c r="BB84" s="191"/>
      <c r="BC84" s="191"/>
      <c r="BD84" s="194"/>
      <c r="BE84" s="13"/>
      <c r="BF84" s="13"/>
      <c r="BG84" s="191"/>
      <c r="BH84" s="192"/>
      <c r="BI84" s="192"/>
      <c r="BJ84" s="193"/>
      <c r="BK84" s="116">
        <f t="shared" si="1417"/>
        <v>0</v>
      </c>
      <c r="BL84" s="13"/>
      <c r="BM84" s="191"/>
      <c r="BN84" s="192"/>
      <c r="BO84" s="192"/>
      <c r="BP84" s="193"/>
      <c r="BQ84" s="116">
        <f t="shared" ref="BQ84" si="1599">CZ84</f>
        <v>0</v>
      </c>
      <c r="BR84" s="13"/>
      <c r="BS84" s="191"/>
      <c r="BT84" s="191"/>
      <c r="BU84" s="191"/>
      <c r="BV84" s="191"/>
      <c r="BW84" s="191"/>
      <c r="BX84" s="191"/>
      <c r="BY84" s="194"/>
      <c r="BZ84" s="13"/>
      <c r="CA84" s="191"/>
      <c r="CB84" s="191"/>
      <c r="CC84" s="191"/>
      <c r="CD84" s="191"/>
      <c r="CE84" s="191"/>
      <c r="CF84" s="191"/>
      <c r="CG84" s="194"/>
      <c r="CH84" s="13"/>
      <c r="CI84" s="191"/>
      <c r="CJ84" s="191"/>
      <c r="CK84" s="191"/>
      <c r="CL84" s="191"/>
      <c r="CM84" s="191"/>
      <c r="CN84" s="191"/>
      <c r="CO84" s="194"/>
      <c r="CP84" s="13"/>
      <c r="CQ84" s="191"/>
      <c r="CR84" s="191"/>
      <c r="CS84" s="191"/>
      <c r="CT84" s="191"/>
      <c r="CU84" s="191"/>
      <c r="CV84" s="191"/>
      <c r="CW84" s="194"/>
      <c r="CX84" s="13"/>
      <c r="CY84" s="95"/>
      <c r="CZ84" s="27">
        <f t="shared" ref="CZ84" si="1600">DA84+DB84</f>
        <v>0</v>
      </c>
      <c r="DA84" s="95"/>
      <c r="DB84" s="95"/>
      <c r="DC84" s="27">
        <f t="shared" ref="DC84" si="1601">DD84+DE84</f>
        <v>0</v>
      </c>
      <c r="DD84" s="95"/>
      <c r="DE84" s="95"/>
      <c r="DF84" s="13"/>
      <c r="DG84" s="13"/>
      <c r="DH84" s="191"/>
      <c r="DI84" s="192"/>
      <c r="DJ84" s="192"/>
      <c r="DK84" s="193"/>
      <c r="DL84" s="116">
        <f t="shared" si="1427"/>
        <v>0</v>
      </c>
      <c r="DM84" s="13"/>
      <c r="DN84" s="191"/>
      <c r="DO84" s="192"/>
      <c r="DP84" s="192"/>
      <c r="DQ84" s="193"/>
      <c r="DR84" s="116">
        <f t="shared" si="1432"/>
        <v>0</v>
      </c>
      <c r="DS84" s="13"/>
      <c r="DT84" s="191"/>
      <c r="DU84" s="191"/>
      <c r="DV84" s="191"/>
      <c r="DW84" s="191"/>
      <c r="DX84" s="191"/>
      <c r="DY84" s="191"/>
      <c r="DZ84" s="194"/>
      <c r="EA84" s="13"/>
      <c r="EB84" s="191"/>
      <c r="EC84" s="191"/>
      <c r="ED84" s="191"/>
      <c r="EE84" s="191"/>
      <c r="EF84" s="191"/>
      <c r="EG84" s="191"/>
      <c r="EH84" s="194"/>
      <c r="EI84" s="13"/>
      <c r="EJ84" s="191"/>
      <c r="EK84" s="191"/>
      <c r="EL84" s="191"/>
      <c r="EM84" s="191"/>
      <c r="EN84" s="191"/>
      <c r="EO84" s="191"/>
      <c r="EP84" s="194"/>
      <c r="EQ84" s="13"/>
      <c r="ER84" s="191"/>
      <c r="ES84" s="191"/>
      <c r="ET84" s="191"/>
      <c r="EU84" s="191"/>
      <c r="EV84" s="191"/>
      <c r="EW84" s="191"/>
      <c r="EX84" s="194"/>
      <c r="EY84" s="13"/>
      <c r="EZ84" s="95"/>
      <c r="FA84" s="27">
        <f t="shared" si="1557"/>
        <v>0</v>
      </c>
      <c r="FB84" s="95"/>
      <c r="FC84" s="95"/>
      <c r="FD84" s="27">
        <f t="shared" si="1558"/>
        <v>0</v>
      </c>
      <c r="FE84" s="95"/>
      <c r="FF84" s="95"/>
      <c r="FG84" s="13"/>
      <c r="FH84" s="13"/>
      <c r="FI84" s="191"/>
      <c r="FJ84" s="192"/>
      <c r="FK84" s="192"/>
      <c r="FL84" s="193"/>
      <c r="FM84" s="116">
        <f t="shared" si="1437"/>
        <v>0</v>
      </c>
      <c r="FN84" s="13"/>
      <c r="FO84" s="191"/>
      <c r="FP84" s="192"/>
      <c r="FQ84" s="192"/>
      <c r="FR84" s="193"/>
      <c r="FS84" s="116">
        <f t="shared" si="1442"/>
        <v>0</v>
      </c>
      <c r="FT84" s="13"/>
      <c r="FU84" s="191"/>
      <c r="FV84" s="191"/>
      <c r="FW84" s="191"/>
      <c r="FX84" s="191"/>
      <c r="FY84" s="191"/>
      <c r="FZ84" s="191"/>
      <c r="GA84" s="194"/>
      <c r="GB84" s="13"/>
      <c r="GC84" s="191"/>
      <c r="GD84" s="191"/>
      <c r="GE84" s="191"/>
      <c r="GF84" s="191"/>
      <c r="GG84" s="191"/>
      <c r="GH84" s="191"/>
      <c r="GI84" s="194"/>
      <c r="GJ84" s="13"/>
      <c r="GK84" s="191"/>
      <c r="GL84" s="191"/>
      <c r="GM84" s="191"/>
      <c r="GN84" s="191"/>
      <c r="GO84" s="191"/>
      <c r="GP84" s="191"/>
      <c r="GQ84" s="194"/>
      <c r="GR84" s="13"/>
      <c r="GS84" s="191"/>
      <c r="GT84" s="191"/>
      <c r="GU84" s="191"/>
      <c r="GV84" s="191"/>
      <c r="GW84" s="191"/>
      <c r="GX84" s="191"/>
      <c r="GY84" s="194"/>
      <c r="GZ84" s="13"/>
      <c r="HA84" s="95"/>
      <c r="HB84" s="27">
        <f t="shared" si="1567"/>
        <v>0</v>
      </c>
      <c r="HC84" s="95"/>
      <c r="HD84" s="95"/>
      <c r="HE84" s="27">
        <f t="shared" si="1568"/>
        <v>0</v>
      </c>
      <c r="HF84" s="95"/>
      <c r="HG84" s="95"/>
      <c r="HH84" s="13"/>
      <c r="HI84" s="13"/>
      <c r="HJ84" s="191"/>
      <c r="HK84" s="192"/>
      <c r="HL84" s="192"/>
      <c r="HM84" s="193"/>
      <c r="HN84" s="116">
        <f t="shared" si="1447"/>
        <v>0</v>
      </c>
      <c r="HO84" s="13"/>
      <c r="HP84" s="191"/>
      <c r="HQ84" s="192"/>
      <c r="HR84" s="192"/>
      <c r="HS84" s="193"/>
      <c r="HT84" s="116">
        <f t="shared" si="1452"/>
        <v>0</v>
      </c>
      <c r="HU84" s="13"/>
      <c r="HV84" s="191"/>
      <c r="HW84" s="191"/>
      <c r="HX84" s="191"/>
      <c r="HY84" s="191"/>
      <c r="HZ84" s="191"/>
      <c r="IA84" s="191"/>
      <c r="IB84" s="194"/>
      <c r="IC84" s="13"/>
      <c r="ID84" s="191"/>
      <c r="IE84" s="191"/>
      <c r="IF84" s="191"/>
      <c r="IG84" s="191"/>
      <c r="IH84" s="191"/>
      <c r="II84" s="191"/>
      <c r="IJ84" s="194"/>
      <c r="IK84" s="13"/>
      <c r="IL84" s="191"/>
      <c r="IM84" s="191"/>
      <c r="IN84" s="191"/>
      <c r="IO84" s="191"/>
      <c r="IP84" s="191"/>
      <c r="IQ84" s="191"/>
      <c r="IR84" s="194"/>
      <c r="IS84" s="13"/>
      <c r="IT84" s="191"/>
      <c r="IU84" s="191"/>
      <c r="IV84" s="191"/>
      <c r="IW84" s="191"/>
      <c r="IX84" s="191"/>
      <c r="IY84" s="191"/>
      <c r="IZ84" s="194"/>
      <c r="JA84" s="13"/>
      <c r="JB84" s="95"/>
      <c r="JC84" s="27">
        <f t="shared" si="1577"/>
        <v>0</v>
      </c>
      <c r="JD84" s="95"/>
      <c r="JE84" s="95"/>
      <c r="JF84" s="27">
        <f t="shared" si="1578"/>
        <v>0</v>
      </c>
      <c r="JG84" s="95"/>
      <c r="JH84" s="95"/>
      <c r="JI84" s="13"/>
      <c r="JJ84" s="13"/>
      <c r="JK84" s="191"/>
      <c r="JL84" s="192"/>
      <c r="JM84" s="192"/>
      <c r="JN84" s="193"/>
      <c r="JO84" s="116">
        <f t="shared" si="1457"/>
        <v>0</v>
      </c>
      <c r="JP84" s="13"/>
      <c r="JQ84" s="191"/>
      <c r="JR84" s="192"/>
      <c r="JS84" s="192"/>
      <c r="JT84" s="193"/>
      <c r="JU84" s="116">
        <f t="shared" si="1462"/>
        <v>0</v>
      </c>
      <c r="JV84" s="13"/>
      <c r="JW84" s="191"/>
      <c r="JX84" s="191"/>
      <c r="JY84" s="191"/>
      <c r="JZ84" s="191"/>
      <c r="KA84" s="191"/>
      <c r="KB84" s="191"/>
      <c r="KC84" s="194"/>
      <c r="KD84" s="13"/>
      <c r="KE84" s="191"/>
      <c r="KF84" s="191"/>
      <c r="KG84" s="191"/>
      <c r="KH84" s="191"/>
      <c r="KI84" s="191"/>
      <c r="KJ84" s="191"/>
      <c r="KK84" s="194"/>
      <c r="KL84" s="13"/>
      <c r="KM84" s="191"/>
      <c r="KN84" s="191"/>
      <c r="KO84" s="191"/>
      <c r="KP84" s="191"/>
      <c r="KQ84" s="191"/>
      <c r="KR84" s="191"/>
      <c r="KS84" s="194"/>
      <c r="KT84" s="13"/>
      <c r="KU84" s="191"/>
      <c r="KV84" s="191"/>
      <c r="KW84" s="191"/>
      <c r="KX84" s="191"/>
      <c r="KY84" s="191"/>
      <c r="KZ84" s="191"/>
      <c r="LA84" s="194"/>
      <c r="LB84" s="13"/>
      <c r="LC84" s="95"/>
      <c r="LD84" s="27">
        <f t="shared" si="1587"/>
        <v>0</v>
      </c>
      <c r="LE84" s="95"/>
      <c r="LF84" s="95"/>
      <c r="LG84" s="27">
        <f t="shared" si="1588"/>
        <v>0</v>
      </c>
      <c r="LH84" s="95"/>
      <c r="LI84" s="95"/>
      <c r="LJ84" s="13"/>
      <c r="LK84" s="13"/>
      <c r="LL84" s="191"/>
      <c r="LM84" s="192"/>
      <c r="LN84" s="192"/>
      <c r="LO84" s="193"/>
      <c r="LP84" s="116">
        <f t="shared" si="1467"/>
        <v>0</v>
      </c>
      <c r="LQ84" s="13"/>
      <c r="LR84" s="191"/>
      <c r="LS84" s="192"/>
      <c r="LT84" s="192"/>
      <c r="LU84" s="193"/>
      <c r="LV84" s="116">
        <f t="shared" si="1472"/>
        <v>0</v>
      </c>
      <c r="LW84" s="13"/>
      <c r="LX84" s="191"/>
      <c r="LY84" s="191"/>
      <c r="LZ84" s="191"/>
      <c r="MA84" s="191"/>
      <c r="MB84" s="191"/>
      <c r="MC84" s="191"/>
      <c r="MD84" s="194"/>
      <c r="ME84" s="13"/>
      <c r="MF84" s="191"/>
      <c r="MG84" s="191"/>
      <c r="MH84" s="191"/>
      <c r="MI84" s="191"/>
      <c r="MJ84" s="191"/>
      <c r="MK84" s="191"/>
      <c r="ML84" s="194"/>
      <c r="MM84" s="13"/>
      <c r="MN84" s="191"/>
      <c r="MO84" s="191"/>
      <c r="MP84" s="191"/>
      <c r="MQ84" s="191"/>
      <c r="MR84" s="191"/>
      <c r="MS84" s="191"/>
      <c r="MT84" s="194"/>
      <c r="MU84" s="13"/>
      <c r="MV84" s="191"/>
      <c r="MW84" s="191"/>
      <c r="MX84" s="191"/>
      <c r="MY84" s="191"/>
      <c r="MZ84" s="191"/>
      <c r="NA84" s="191"/>
      <c r="NB84" s="194"/>
      <c r="NC84" s="13"/>
      <c r="ND84" s="95"/>
      <c r="NE84" s="27">
        <f t="shared" si="1597"/>
        <v>0</v>
      </c>
      <c r="NF84" s="95"/>
      <c r="NG84" s="95"/>
      <c r="NH84" s="27">
        <f t="shared" si="1598"/>
        <v>0</v>
      </c>
      <c r="NI84" s="95"/>
      <c r="NJ84" s="95"/>
      <c r="NK84" s="13"/>
      <c r="NL84" s="13"/>
      <c r="NM84" s="13"/>
      <c r="NN84" s="13"/>
      <c r="NO84" s="13"/>
      <c r="NP84" s="13"/>
      <c r="NQ84" s="13"/>
      <c r="NR84" s="13"/>
      <c r="NS84" s="13"/>
      <c r="NT84" s="13"/>
      <c r="NU84" s="13"/>
      <c r="NV84" s="13"/>
      <c r="NW84" s="13"/>
      <c r="NX84" s="13"/>
      <c r="NY84" s="13"/>
      <c r="NZ84" s="13"/>
      <c r="OA84" s="13"/>
      <c r="OB84" s="13"/>
      <c r="OC84" s="13"/>
      <c r="OD84" s="13"/>
      <c r="OE84" s="13"/>
      <c r="OF84" s="13"/>
      <c r="OG84" s="13"/>
      <c r="OH84" s="13"/>
      <c r="OI84" s="13"/>
      <c r="OJ84" s="13"/>
      <c r="OK84" s="13"/>
      <c r="OL84" s="13"/>
      <c r="OM84" s="13"/>
      <c r="ON84" s="13"/>
      <c r="OO84" s="13"/>
      <c r="OP84" s="13"/>
      <c r="OQ84" s="13"/>
      <c r="OR84" s="13"/>
      <c r="OS84" s="13"/>
      <c r="OT84" s="13"/>
      <c r="OU84" s="13"/>
      <c r="OV84" s="13"/>
      <c r="OW84" s="13"/>
      <c r="OX84" s="13"/>
      <c r="OY84" s="13"/>
      <c r="OZ84" s="13"/>
      <c r="PA84" s="13"/>
      <c r="PB84" s="13"/>
      <c r="PC84" s="13"/>
      <c r="PD84" s="13"/>
    </row>
    <row r="85" spans="1:420" ht="40.799999999999997" x14ac:dyDescent="0.3">
      <c r="A85" s="13"/>
      <c r="B85" s="149" t="s">
        <v>1253</v>
      </c>
      <c r="C85" s="151" t="s">
        <v>373</v>
      </c>
      <c r="D85" s="153" t="s">
        <v>1276</v>
      </c>
      <c r="E85" s="13"/>
      <c r="F85" s="198"/>
      <c r="G85" s="199"/>
      <c r="H85" s="199"/>
      <c r="I85" s="200"/>
      <c r="J85" s="116">
        <f t="shared" si="1535"/>
        <v>0</v>
      </c>
      <c r="K85" s="13"/>
      <c r="L85" s="198"/>
      <c r="M85" s="199"/>
      <c r="N85" s="199"/>
      <c r="O85" s="200"/>
      <c r="P85" s="116">
        <f t="shared" si="1536"/>
        <v>0</v>
      </c>
      <c r="Q85" s="13"/>
      <c r="R85" s="198"/>
      <c r="S85" s="199"/>
      <c r="T85" s="199"/>
      <c r="U85" s="199"/>
      <c r="V85" s="199"/>
      <c r="W85" s="199"/>
      <c r="X85" s="200"/>
      <c r="Y85" s="13"/>
      <c r="Z85" s="198"/>
      <c r="AA85" s="199"/>
      <c r="AB85" s="199"/>
      <c r="AC85" s="199"/>
      <c r="AD85" s="199"/>
      <c r="AE85" s="199"/>
      <c r="AF85" s="200"/>
      <c r="AG85" s="13"/>
      <c r="AH85" s="198"/>
      <c r="AI85" s="199"/>
      <c r="AJ85" s="199"/>
      <c r="AK85" s="199"/>
      <c r="AL85" s="199"/>
      <c r="AM85" s="199"/>
      <c r="AN85" s="200"/>
      <c r="AO85" s="13"/>
      <c r="AP85" s="198"/>
      <c r="AQ85" s="199"/>
      <c r="AR85" s="199"/>
      <c r="AS85" s="199"/>
      <c r="AT85" s="199"/>
      <c r="AU85" s="199"/>
      <c r="AV85" s="200"/>
      <c r="AW85" s="13"/>
      <c r="AX85" s="95"/>
      <c r="AY85" s="27">
        <f t="shared" ref="AY85" si="1602">AZ85+BA85</f>
        <v>0</v>
      </c>
      <c r="AZ85" s="95"/>
      <c r="BA85" s="95"/>
      <c r="BB85" s="27">
        <f t="shared" ref="BB85" si="1603">BC85+BD85</f>
        <v>0</v>
      </c>
      <c r="BC85" s="95"/>
      <c r="BD85" s="95"/>
      <c r="BE85" s="13"/>
      <c r="BF85" s="13"/>
      <c r="BG85" s="116">
        <f t="shared" ref="BG85" si="1604">BS85</f>
        <v>0</v>
      </c>
      <c r="BH85" s="116">
        <f t="shared" ref="BH85" si="1605">CA85</f>
        <v>0</v>
      </c>
      <c r="BI85" s="116">
        <f t="shared" ref="BI85" si="1606">CI85</f>
        <v>0</v>
      </c>
      <c r="BJ85" s="116">
        <f t="shared" ref="BJ85" si="1607">CQ85</f>
        <v>0</v>
      </c>
      <c r="BK85" s="116">
        <f t="shared" ref="BK85" si="1608">CY85</f>
        <v>0</v>
      </c>
      <c r="BL85" s="13"/>
      <c r="BM85" s="116">
        <f t="shared" ref="BM85" si="1609">BT85</f>
        <v>0</v>
      </c>
      <c r="BN85" s="116">
        <f t="shared" ref="BN85" si="1610">CB85</f>
        <v>0</v>
      </c>
      <c r="BO85" s="116">
        <f t="shared" ref="BO85" si="1611">CJ85</f>
        <v>0</v>
      </c>
      <c r="BP85" s="116">
        <f t="shared" ref="BP85" si="1612">CR85</f>
        <v>0</v>
      </c>
      <c r="BQ85" s="116">
        <f t="shared" ref="BQ85" si="1613">CZ85</f>
        <v>0</v>
      </c>
      <c r="BR85" s="13"/>
      <c r="BS85" s="95"/>
      <c r="BT85" s="27">
        <f t="shared" ref="BT85" si="1614">BU85+BV85</f>
        <v>0</v>
      </c>
      <c r="BU85" s="95"/>
      <c r="BV85" s="95"/>
      <c r="BW85" s="27">
        <f t="shared" ref="BW85" si="1615">BX85+BY85</f>
        <v>0</v>
      </c>
      <c r="BX85" s="95"/>
      <c r="BY85" s="95"/>
      <c r="BZ85" s="13"/>
      <c r="CA85" s="95"/>
      <c r="CB85" s="27">
        <f t="shared" ref="CB85" si="1616">CC85+CD85</f>
        <v>0</v>
      </c>
      <c r="CC85" s="95"/>
      <c r="CD85" s="95"/>
      <c r="CE85" s="27">
        <f t="shared" ref="CE85" si="1617">CF85+CG85</f>
        <v>0</v>
      </c>
      <c r="CF85" s="95"/>
      <c r="CG85" s="95"/>
      <c r="CH85" s="13"/>
      <c r="CI85" s="95"/>
      <c r="CJ85" s="27">
        <f t="shared" ref="CJ85" si="1618">CK85+CL85</f>
        <v>0</v>
      </c>
      <c r="CK85" s="95"/>
      <c r="CL85" s="95"/>
      <c r="CM85" s="27">
        <f t="shared" ref="CM85" si="1619">CN85+CO85</f>
        <v>0</v>
      </c>
      <c r="CN85" s="95"/>
      <c r="CO85" s="95"/>
      <c r="CP85" s="13"/>
      <c r="CQ85" s="95"/>
      <c r="CR85" s="27">
        <f t="shared" ref="CR85" si="1620">CS85+CT85</f>
        <v>0</v>
      </c>
      <c r="CS85" s="95"/>
      <c r="CT85" s="95"/>
      <c r="CU85" s="27">
        <f t="shared" ref="CU85" si="1621">CV85+CW85</f>
        <v>0</v>
      </c>
      <c r="CV85" s="95"/>
      <c r="CW85" s="95"/>
      <c r="CX85" s="13"/>
      <c r="CY85" s="95"/>
      <c r="CZ85" s="27">
        <f t="shared" ref="CZ85" si="1622">DA85+DB85</f>
        <v>0</v>
      </c>
      <c r="DA85" s="95"/>
      <c r="DB85" s="95"/>
      <c r="DC85" s="27">
        <f t="shared" ref="DC85" si="1623">DD85+DE85</f>
        <v>0</v>
      </c>
      <c r="DD85" s="95"/>
      <c r="DE85" s="95"/>
      <c r="DF85" s="13"/>
      <c r="DG85" s="13"/>
      <c r="DH85" s="116">
        <f t="shared" ref="DH85" si="1624">DT85</f>
        <v>0</v>
      </c>
      <c r="DI85" s="116">
        <f t="shared" ref="DI85" si="1625">EB85</f>
        <v>0</v>
      </c>
      <c r="DJ85" s="116">
        <f t="shared" ref="DJ85" si="1626">EJ85</f>
        <v>0</v>
      </c>
      <c r="DK85" s="116">
        <f t="shared" ref="DK85" si="1627">ER85</f>
        <v>0</v>
      </c>
      <c r="DL85" s="116">
        <f t="shared" si="1427"/>
        <v>0</v>
      </c>
      <c r="DM85" s="13"/>
      <c r="DN85" s="116">
        <f t="shared" ref="DN85" si="1628">DU85</f>
        <v>0</v>
      </c>
      <c r="DO85" s="116">
        <f t="shared" ref="DO85" si="1629">EC85</f>
        <v>0</v>
      </c>
      <c r="DP85" s="116">
        <f t="shared" ref="DP85" si="1630">EK85</f>
        <v>0</v>
      </c>
      <c r="DQ85" s="116">
        <f t="shared" ref="DQ85" si="1631">ES85</f>
        <v>0</v>
      </c>
      <c r="DR85" s="116">
        <f t="shared" si="1432"/>
        <v>0</v>
      </c>
      <c r="DS85" s="13"/>
      <c r="DT85" s="95"/>
      <c r="DU85" s="27">
        <f t="shared" ref="DU85" si="1632">DV85+DW85</f>
        <v>0</v>
      </c>
      <c r="DV85" s="95"/>
      <c r="DW85" s="95"/>
      <c r="DX85" s="27">
        <f t="shared" ref="DX85" si="1633">DY85+DZ85</f>
        <v>0</v>
      </c>
      <c r="DY85" s="95"/>
      <c r="DZ85" s="95"/>
      <c r="EA85" s="13"/>
      <c r="EB85" s="95"/>
      <c r="EC85" s="27">
        <f t="shared" ref="EC85" si="1634">ED85+EE85</f>
        <v>0</v>
      </c>
      <c r="ED85" s="95"/>
      <c r="EE85" s="95"/>
      <c r="EF85" s="27">
        <f t="shared" ref="EF85" si="1635">EG85+EH85</f>
        <v>0</v>
      </c>
      <c r="EG85" s="95"/>
      <c r="EH85" s="95"/>
      <c r="EI85" s="13"/>
      <c r="EJ85" s="95"/>
      <c r="EK85" s="27">
        <f t="shared" ref="EK85" si="1636">EL85+EM85</f>
        <v>0</v>
      </c>
      <c r="EL85" s="95"/>
      <c r="EM85" s="95"/>
      <c r="EN85" s="27">
        <f t="shared" ref="EN85" si="1637">EO85+EP85</f>
        <v>0</v>
      </c>
      <c r="EO85" s="95"/>
      <c r="EP85" s="95"/>
      <c r="EQ85" s="13"/>
      <c r="ER85" s="95"/>
      <c r="ES85" s="27">
        <f t="shared" ref="ES85" si="1638">ET85+EU85</f>
        <v>0</v>
      </c>
      <c r="ET85" s="95"/>
      <c r="EU85" s="95"/>
      <c r="EV85" s="27">
        <f t="shared" ref="EV85" si="1639">EW85+EX85</f>
        <v>0</v>
      </c>
      <c r="EW85" s="95"/>
      <c r="EX85" s="95"/>
      <c r="EY85" s="13"/>
      <c r="EZ85" s="95"/>
      <c r="FA85" s="27">
        <f t="shared" si="1557"/>
        <v>0</v>
      </c>
      <c r="FB85" s="95"/>
      <c r="FC85" s="95"/>
      <c r="FD85" s="27">
        <f t="shared" si="1558"/>
        <v>0</v>
      </c>
      <c r="FE85" s="95"/>
      <c r="FF85" s="95"/>
      <c r="FG85" s="13"/>
      <c r="FH85" s="13"/>
      <c r="FI85" s="116">
        <f t="shared" ref="FI85" si="1640">FU85</f>
        <v>0</v>
      </c>
      <c r="FJ85" s="116">
        <f t="shared" ref="FJ85" si="1641">GC85</f>
        <v>0</v>
      </c>
      <c r="FK85" s="116">
        <f t="shared" ref="FK85" si="1642">GK85</f>
        <v>0</v>
      </c>
      <c r="FL85" s="116">
        <f t="shared" ref="FL85" si="1643">GS85</f>
        <v>0</v>
      </c>
      <c r="FM85" s="116">
        <f t="shared" si="1437"/>
        <v>0</v>
      </c>
      <c r="FN85" s="13"/>
      <c r="FO85" s="116">
        <f t="shared" ref="FO85" si="1644">FV85</f>
        <v>0</v>
      </c>
      <c r="FP85" s="116">
        <f t="shared" ref="FP85" si="1645">GD85</f>
        <v>0</v>
      </c>
      <c r="FQ85" s="116">
        <f t="shared" ref="FQ85" si="1646">GL85</f>
        <v>0</v>
      </c>
      <c r="FR85" s="116">
        <f t="shared" ref="FR85" si="1647">GT85</f>
        <v>0</v>
      </c>
      <c r="FS85" s="116">
        <f t="shared" si="1442"/>
        <v>0</v>
      </c>
      <c r="FT85" s="13"/>
      <c r="FU85" s="95"/>
      <c r="FV85" s="27">
        <f t="shared" ref="FV85" si="1648">FW85+FX85</f>
        <v>0</v>
      </c>
      <c r="FW85" s="95"/>
      <c r="FX85" s="95"/>
      <c r="FY85" s="27">
        <f t="shared" ref="FY85" si="1649">FZ85+GA85</f>
        <v>0</v>
      </c>
      <c r="FZ85" s="95"/>
      <c r="GA85" s="95"/>
      <c r="GB85" s="13"/>
      <c r="GC85" s="95"/>
      <c r="GD85" s="27">
        <f t="shared" ref="GD85" si="1650">GE85+GF85</f>
        <v>0</v>
      </c>
      <c r="GE85" s="95"/>
      <c r="GF85" s="95"/>
      <c r="GG85" s="27">
        <f t="shared" ref="GG85" si="1651">GH85+GI85</f>
        <v>0</v>
      </c>
      <c r="GH85" s="95"/>
      <c r="GI85" s="95"/>
      <c r="GJ85" s="13"/>
      <c r="GK85" s="95"/>
      <c r="GL85" s="27">
        <f t="shared" ref="GL85" si="1652">GM85+GN85</f>
        <v>0</v>
      </c>
      <c r="GM85" s="95"/>
      <c r="GN85" s="95"/>
      <c r="GO85" s="27">
        <f t="shared" ref="GO85" si="1653">GP85+GQ85</f>
        <v>0</v>
      </c>
      <c r="GP85" s="95"/>
      <c r="GQ85" s="95"/>
      <c r="GR85" s="13"/>
      <c r="GS85" s="95"/>
      <c r="GT85" s="27">
        <f t="shared" ref="GT85" si="1654">GU85+GV85</f>
        <v>0</v>
      </c>
      <c r="GU85" s="95"/>
      <c r="GV85" s="95"/>
      <c r="GW85" s="27">
        <f t="shared" ref="GW85" si="1655">GX85+GY85</f>
        <v>0</v>
      </c>
      <c r="GX85" s="95"/>
      <c r="GY85" s="95"/>
      <c r="GZ85" s="13"/>
      <c r="HA85" s="95"/>
      <c r="HB85" s="27">
        <f t="shared" si="1567"/>
        <v>0</v>
      </c>
      <c r="HC85" s="95"/>
      <c r="HD85" s="95"/>
      <c r="HE85" s="27">
        <f t="shared" si="1568"/>
        <v>0</v>
      </c>
      <c r="HF85" s="95"/>
      <c r="HG85" s="95"/>
      <c r="HH85" s="13"/>
      <c r="HI85" s="13"/>
      <c r="HJ85" s="116">
        <f t="shared" ref="HJ85" si="1656">HV85</f>
        <v>0</v>
      </c>
      <c r="HK85" s="116">
        <f t="shared" ref="HK85" si="1657">ID85</f>
        <v>0</v>
      </c>
      <c r="HL85" s="116">
        <f t="shared" ref="HL85" si="1658">IL85</f>
        <v>0</v>
      </c>
      <c r="HM85" s="116">
        <f t="shared" ref="HM85" si="1659">IT85</f>
        <v>0</v>
      </c>
      <c r="HN85" s="116">
        <f t="shared" si="1447"/>
        <v>0</v>
      </c>
      <c r="HO85" s="13"/>
      <c r="HP85" s="116">
        <f t="shared" ref="HP85" si="1660">HW85</f>
        <v>0</v>
      </c>
      <c r="HQ85" s="116">
        <f t="shared" ref="HQ85" si="1661">IE85</f>
        <v>0</v>
      </c>
      <c r="HR85" s="116">
        <f t="shared" ref="HR85" si="1662">IM85</f>
        <v>0</v>
      </c>
      <c r="HS85" s="116">
        <f t="shared" ref="HS85" si="1663">IU85</f>
        <v>0</v>
      </c>
      <c r="HT85" s="116">
        <f t="shared" si="1452"/>
        <v>0</v>
      </c>
      <c r="HU85" s="13"/>
      <c r="HV85" s="95"/>
      <c r="HW85" s="27">
        <f t="shared" ref="HW85" si="1664">HX85+HY85</f>
        <v>0</v>
      </c>
      <c r="HX85" s="95"/>
      <c r="HY85" s="95"/>
      <c r="HZ85" s="27">
        <f t="shared" ref="HZ85" si="1665">IA85+IB85</f>
        <v>0</v>
      </c>
      <c r="IA85" s="95"/>
      <c r="IB85" s="95"/>
      <c r="IC85" s="13"/>
      <c r="ID85" s="95"/>
      <c r="IE85" s="27">
        <f t="shared" ref="IE85" si="1666">IF85+IG85</f>
        <v>0</v>
      </c>
      <c r="IF85" s="95"/>
      <c r="IG85" s="95"/>
      <c r="IH85" s="27">
        <f t="shared" ref="IH85" si="1667">II85+IJ85</f>
        <v>0</v>
      </c>
      <c r="II85" s="95"/>
      <c r="IJ85" s="95"/>
      <c r="IK85" s="13"/>
      <c r="IL85" s="95"/>
      <c r="IM85" s="27">
        <f t="shared" ref="IM85" si="1668">IN85+IO85</f>
        <v>0</v>
      </c>
      <c r="IN85" s="95"/>
      <c r="IO85" s="95"/>
      <c r="IP85" s="27">
        <f t="shared" ref="IP85" si="1669">IQ85+IR85</f>
        <v>0</v>
      </c>
      <c r="IQ85" s="95"/>
      <c r="IR85" s="95"/>
      <c r="IS85" s="13"/>
      <c r="IT85" s="95"/>
      <c r="IU85" s="27">
        <f t="shared" ref="IU85" si="1670">IV85+IW85</f>
        <v>0</v>
      </c>
      <c r="IV85" s="95"/>
      <c r="IW85" s="95"/>
      <c r="IX85" s="27">
        <f t="shared" ref="IX85" si="1671">IY85+IZ85</f>
        <v>0</v>
      </c>
      <c r="IY85" s="95"/>
      <c r="IZ85" s="95"/>
      <c r="JA85" s="13"/>
      <c r="JB85" s="95"/>
      <c r="JC85" s="27">
        <f t="shared" si="1577"/>
        <v>0</v>
      </c>
      <c r="JD85" s="95"/>
      <c r="JE85" s="95"/>
      <c r="JF85" s="27">
        <f t="shared" si="1578"/>
        <v>0</v>
      </c>
      <c r="JG85" s="95"/>
      <c r="JH85" s="95"/>
      <c r="JI85" s="13"/>
      <c r="JJ85" s="13"/>
      <c r="JK85" s="116">
        <f t="shared" ref="JK85" si="1672">JW85</f>
        <v>0</v>
      </c>
      <c r="JL85" s="116">
        <f t="shared" ref="JL85" si="1673">KE85</f>
        <v>0</v>
      </c>
      <c r="JM85" s="116">
        <f t="shared" ref="JM85" si="1674">KM85</f>
        <v>0</v>
      </c>
      <c r="JN85" s="116">
        <f t="shared" ref="JN85" si="1675">KU85</f>
        <v>0</v>
      </c>
      <c r="JO85" s="116">
        <f t="shared" si="1457"/>
        <v>0</v>
      </c>
      <c r="JP85" s="13"/>
      <c r="JQ85" s="116">
        <f t="shared" ref="JQ85" si="1676">JX85</f>
        <v>0</v>
      </c>
      <c r="JR85" s="116">
        <f t="shared" ref="JR85" si="1677">KF85</f>
        <v>0</v>
      </c>
      <c r="JS85" s="116">
        <f t="shared" ref="JS85" si="1678">KN85</f>
        <v>0</v>
      </c>
      <c r="JT85" s="116">
        <f t="shared" ref="JT85" si="1679">KV85</f>
        <v>0</v>
      </c>
      <c r="JU85" s="116">
        <f t="shared" si="1462"/>
        <v>0</v>
      </c>
      <c r="JV85" s="13"/>
      <c r="JW85" s="95"/>
      <c r="JX85" s="27">
        <f t="shared" ref="JX85" si="1680">JY85+JZ85</f>
        <v>0</v>
      </c>
      <c r="JY85" s="95"/>
      <c r="JZ85" s="95"/>
      <c r="KA85" s="27">
        <f t="shared" ref="KA85" si="1681">KB85+KC85</f>
        <v>0</v>
      </c>
      <c r="KB85" s="95"/>
      <c r="KC85" s="95"/>
      <c r="KD85" s="13"/>
      <c r="KE85" s="95"/>
      <c r="KF85" s="27">
        <f t="shared" ref="KF85" si="1682">KG85+KH85</f>
        <v>0</v>
      </c>
      <c r="KG85" s="95"/>
      <c r="KH85" s="95"/>
      <c r="KI85" s="27">
        <f t="shared" ref="KI85" si="1683">KJ85+KK85</f>
        <v>0</v>
      </c>
      <c r="KJ85" s="95"/>
      <c r="KK85" s="95"/>
      <c r="KL85" s="13"/>
      <c r="KM85" s="95"/>
      <c r="KN85" s="27">
        <f t="shared" ref="KN85" si="1684">KO85+KP85</f>
        <v>0</v>
      </c>
      <c r="KO85" s="95"/>
      <c r="KP85" s="95"/>
      <c r="KQ85" s="27">
        <f t="shared" ref="KQ85" si="1685">KR85+KS85</f>
        <v>0</v>
      </c>
      <c r="KR85" s="95"/>
      <c r="KS85" s="95"/>
      <c r="KT85" s="13"/>
      <c r="KU85" s="95"/>
      <c r="KV85" s="27">
        <f t="shared" ref="KV85" si="1686">KW85+KX85</f>
        <v>0</v>
      </c>
      <c r="KW85" s="95"/>
      <c r="KX85" s="95"/>
      <c r="KY85" s="27">
        <f t="shared" ref="KY85" si="1687">KZ85+LA85</f>
        <v>0</v>
      </c>
      <c r="KZ85" s="95"/>
      <c r="LA85" s="95"/>
      <c r="LB85" s="13"/>
      <c r="LC85" s="95"/>
      <c r="LD85" s="27">
        <f t="shared" si="1587"/>
        <v>0</v>
      </c>
      <c r="LE85" s="95"/>
      <c r="LF85" s="95"/>
      <c r="LG85" s="27">
        <f t="shared" si="1588"/>
        <v>0</v>
      </c>
      <c r="LH85" s="95"/>
      <c r="LI85" s="95"/>
      <c r="LJ85" s="13"/>
      <c r="LK85" s="13"/>
      <c r="LL85" s="116">
        <f t="shared" ref="LL85" si="1688">LX85</f>
        <v>0</v>
      </c>
      <c r="LM85" s="116">
        <f t="shared" ref="LM85" si="1689">MF85</f>
        <v>0</v>
      </c>
      <c r="LN85" s="116">
        <f t="shared" ref="LN85" si="1690">MN85</f>
        <v>0</v>
      </c>
      <c r="LO85" s="116">
        <f t="shared" ref="LO85" si="1691">MV85</f>
        <v>0</v>
      </c>
      <c r="LP85" s="116">
        <f t="shared" si="1467"/>
        <v>0</v>
      </c>
      <c r="LQ85" s="13"/>
      <c r="LR85" s="116">
        <f t="shared" ref="LR85" si="1692">LY85</f>
        <v>0</v>
      </c>
      <c r="LS85" s="116">
        <f t="shared" ref="LS85" si="1693">MG85</f>
        <v>0</v>
      </c>
      <c r="LT85" s="116">
        <f t="shared" ref="LT85" si="1694">MO85</f>
        <v>0</v>
      </c>
      <c r="LU85" s="116">
        <f t="shared" ref="LU85" si="1695">MW85</f>
        <v>0</v>
      </c>
      <c r="LV85" s="116">
        <f t="shared" si="1472"/>
        <v>0</v>
      </c>
      <c r="LW85" s="13"/>
      <c r="LX85" s="95"/>
      <c r="LY85" s="27">
        <f t="shared" ref="LY85" si="1696">LZ85+MA85</f>
        <v>0</v>
      </c>
      <c r="LZ85" s="95"/>
      <c r="MA85" s="95"/>
      <c r="MB85" s="27">
        <f t="shared" ref="MB85" si="1697">MC85+MD85</f>
        <v>0</v>
      </c>
      <c r="MC85" s="95"/>
      <c r="MD85" s="95"/>
      <c r="ME85" s="13"/>
      <c r="MF85" s="95"/>
      <c r="MG85" s="27">
        <f t="shared" ref="MG85" si="1698">MH85+MI85</f>
        <v>0</v>
      </c>
      <c r="MH85" s="95"/>
      <c r="MI85" s="95"/>
      <c r="MJ85" s="27">
        <f t="shared" ref="MJ85" si="1699">MK85+ML85</f>
        <v>0</v>
      </c>
      <c r="MK85" s="95"/>
      <c r="ML85" s="95"/>
      <c r="MM85" s="13"/>
      <c r="MN85" s="95"/>
      <c r="MO85" s="27">
        <f t="shared" ref="MO85" si="1700">MP85+MQ85</f>
        <v>0</v>
      </c>
      <c r="MP85" s="95"/>
      <c r="MQ85" s="95"/>
      <c r="MR85" s="27">
        <f t="shared" ref="MR85" si="1701">MS85+MT85</f>
        <v>0</v>
      </c>
      <c r="MS85" s="95"/>
      <c r="MT85" s="95"/>
      <c r="MU85" s="13"/>
      <c r="MV85" s="95"/>
      <c r="MW85" s="27">
        <f t="shared" ref="MW85" si="1702">MX85+MY85</f>
        <v>0</v>
      </c>
      <c r="MX85" s="95"/>
      <c r="MY85" s="95"/>
      <c r="MZ85" s="27">
        <f t="shared" ref="MZ85" si="1703">NA85+NB85</f>
        <v>0</v>
      </c>
      <c r="NA85" s="95"/>
      <c r="NB85" s="95"/>
      <c r="NC85" s="13"/>
      <c r="ND85" s="95"/>
      <c r="NE85" s="27">
        <f t="shared" si="1597"/>
        <v>0</v>
      </c>
      <c r="NF85" s="95"/>
      <c r="NG85" s="95"/>
      <c r="NH85" s="27">
        <f t="shared" si="1598"/>
        <v>0</v>
      </c>
      <c r="NI85" s="95"/>
      <c r="NJ85" s="95"/>
      <c r="NK85" s="13"/>
      <c r="NL85" s="13"/>
      <c r="NM85" s="13"/>
      <c r="NN85" s="13"/>
      <c r="NO85" s="13"/>
      <c r="NP85" s="13"/>
      <c r="NQ85" s="13"/>
      <c r="NR85" s="13"/>
      <c r="NS85" s="13"/>
      <c r="NT85" s="13"/>
      <c r="NU85" s="13"/>
      <c r="NV85" s="13"/>
      <c r="NW85" s="13"/>
      <c r="NX85" s="13"/>
      <c r="NY85" s="13"/>
      <c r="NZ85" s="13"/>
      <c r="OA85" s="13"/>
      <c r="OB85" s="13"/>
      <c r="OC85" s="13"/>
      <c r="OD85" s="13"/>
      <c r="OE85" s="13"/>
      <c r="OF85" s="13"/>
      <c r="OG85" s="13"/>
      <c r="OH85" s="13"/>
      <c r="OI85" s="13"/>
      <c r="OJ85" s="13"/>
      <c r="OK85" s="13"/>
      <c r="OL85" s="13"/>
      <c r="OM85" s="13"/>
      <c r="ON85" s="13"/>
      <c r="OO85" s="13"/>
      <c r="OP85" s="13"/>
      <c r="OQ85" s="13"/>
      <c r="OR85" s="13"/>
      <c r="OS85" s="13"/>
      <c r="OT85" s="13"/>
      <c r="OU85" s="13"/>
      <c r="OV85" s="13"/>
      <c r="OW85" s="13"/>
      <c r="OX85" s="13"/>
      <c r="OY85" s="13"/>
      <c r="OZ85" s="13"/>
      <c r="PA85" s="13"/>
      <c r="PB85" s="13"/>
      <c r="PC85" s="13"/>
      <c r="PD85" s="13"/>
    </row>
    <row r="86" spans="1:420" ht="81.599999999999994" x14ac:dyDescent="0.3">
      <c r="A86" s="13"/>
      <c r="B86" s="149" t="s">
        <v>1259</v>
      </c>
      <c r="C86" s="151" t="s">
        <v>383</v>
      </c>
      <c r="D86" s="153" t="s">
        <v>1277</v>
      </c>
      <c r="E86" s="13"/>
      <c r="F86" s="198"/>
      <c r="G86" s="199"/>
      <c r="H86" s="199"/>
      <c r="I86" s="200"/>
      <c r="J86" s="116">
        <f>AX86</f>
        <v>0</v>
      </c>
      <c r="K86" s="13"/>
      <c r="L86" s="198"/>
      <c r="M86" s="199"/>
      <c r="N86" s="199"/>
      <c r="O86" s="200"/>
      <c r="P86" s="116">
        <f>AY86</f>
        <v>0</v>
      </c>
      <c r="Q86" s="13"/>
      <c r="R86" s="198"/>
      <c r="S86" s="199"/>
      <c r="T86" s="199"/>
      <c r="U86" s="199"/>
      <c r="V86" s="199"/>
      <c r="W86" s="199"/>
      <c r="X86" s="200"/>
      <c r="Y86" s="13"/>
      <c r="Z86" s="198"/>
      <c r="AA86" s="199"/>
      <c r="AB86" s="199"/>
      <c r="AC86" s="199"/>
      <c r="AD86" s="199"/>
      <c r="AE86" s="199"/>
      <c r="AF86" s="200"/>
      <c r="AG86" s="13"/>
      <c r="AH86" s="198"/>
      <c r="AI86" s="199"/>
      <c r="AJ86" s="199"/>
      <c r="AK86" s="199"/>
      <c r="AL86" s="199"/>
      <c r="AM86" s="199"/>
      <c r="AN86" s="200"/>
      <c r="AO86" s="13"/>
      <c r="AP86" s="198"/>
      <c r="AQ86" s="199"/>
      <c r="AR86" s="199"/>
      <c r="AS86" s="199"/>
      <c r="AT86" s="199"/>
      <c r="AU86" s="199"/>
      <c r="AV86" s="200"/>
      <c r="AW86" s="13"/>
      <c r="AX86" s="95"/>
      <c r="AY86" s="95"/>
      <c r="AZ86" s="195"/>
      <c r="BA86" s="195"/>
      <c r="BB86" s="195"/>
      <c r="BC86" s="195"/>
      <c r="BD86" s="204"/>
      <c r="BE86" s="13"/>
      <c r="BF86" s="13"/>
      <c r="BG86" s="116">
        <f>BS86</f>
        <v>0</v>
      </c>
      <c r="BH86" s="116">
        <f>CA86</f>
        <v>0</v>
      </c>
      <c r="BI86" s="116">
        <f>CI86</f>
        <v>0</v>
      </c>
      <c r="BJ86" s="116">
        <f>CQ86</f>
        <v>0</v>
      </c>
      <c r="BK86" s="116">
        <f>CY86</f>
        <v>0</v>
      </c>
      <c r="BL86" s="13"/>
      <c r="BM86" s="116">
        <f>BT86</f>
        <v>0</v>
      </c>
      <c r="BN86" s="116">
        <f>CB86</f>
        <v>0</v>
      </c>
      <c r="BO86" s="116">
        <f>CJ86</f>
        <v>0</v>
      </c>
      <c r="BP86" s="116">
        <f>CR86</f>
        <v>0</v>
      </c>
      <c r="BQ86" s="116">
        <f>CZ86</f>
        <v>0</v>
      </c>
      <c r="BR86" s="13"/>
      <c r="BS86" s="95"/>
      <c r="BT86" s="95"/>
      <c r="BU86" s="195"/>
      <c r="BV86" s="195"/>
      <c r="BW86" s="195"/>
      <c r="BX86" s="195"/>
      <c r="BY86" s="204"/>
      <c r="BZ86" s="13"/>
      <c r="CA86" s="95"/>
      <c r="CB86" s="95"/>
      <c r="CC86" s="195"/>
      <c r="CD86" s="195"/>
      <c r="CE86" s="195"/>
      <c r="CF86" s="195"/>
      <c r="CG86" s="204"/>
      <c r="CH86" s="13"/>
      <c r="CI86" s="95"/>
      <c r="CJ86" s="95"/>
      <c r="CK86" s="195"/>
      <c r="CL86" s="195"/>
      <c r="CM86" s="195"/>
      <c r="CN86" s="195"/>
      <c r="CO86" s="204"/>
      <c r="CP86" s="13"/>
      <c r="CQ86" s="95"/>
      <c r="CR86" s="95"/>
      <c r="CS86" s="195"/>
      <c r="CT86" s="195"/>
      <c r="CU86" s="195"/>
      <c r="CV86" s="195"/>
      <c r="CW86" s="204"/>
      <c r="CX86" s="13"/>
      <c r="CY86" s="95"/>
      <c r="CZ86" s="95"/>
      <c r="DA86" s="195"/>
      <c r="DB86" s="195"/>
      <c r="DC86" s="195"/>
      <c r="DD86" s="195"/>
      <c r="DE86" s="204"/>
      <c r="DF86" s="13"/>
      <c r="DG86" s="13"/>
      <c r="DH86" s="116">
        <f>DT86</f>
        <v>0</v>
      </c>
      <c r="DI86" s="116">
        <f>EB86</f>
        <v>0</v>
      </c>
      <c r="DJ86" s="116">
        <f>EJ86</f>
        <v>0</v>
      </c>
      <c r="DK86" s="116">
        <f>ER86</f>
        <v>0</v>
      </c>
      <c r="DL86" s="116">
        <f>EZ86</f>
        <v>0</v>
      </c>
      <c r="DM86" s="13"/>
      <c r="DN86" s="116">
        <f>DU86</f>
        <v>0</v>
      </c>
      <c r="DO86" s="116">
        <f>EC86</f>
        <v>0</v>
      </c>
      <c r="DP86" s="116">
        <f>EK86</f>
        <v>0</v>
      </c>
      <c r="DQ86" s="116">
        <f>ES86</f>
        <v>0</v>
      </c>
      <c r="DR86" s="116">
        <f>FA86</f>
        <v>0</v>
      </c>
      <c r="DS86" s="13"/>
      <c r="DT86" s="95"/>
      <c r="DU86" s="95"/>
      <c r="DV86" s="195"/>
      <c r="DW86" s="195"/>
      <c r="DX86" s="195"/>
      <c r="DY86" s="195"/>
      <c r="DZ86" s="204"/>
      <c r="EA86" s="13"/>
      <c r="EB86" s="95"/>
      <c r="EC86" s="95"/>
      <c r="ED86" s="195"/>
      <c r="EE86" s="195"/>
      <c r="EF86" s="195"/>
      <c r="EG86" s="195"/>
      <c r="EH86" s="204"/>
      <c r="EI86" s="13"/>
      <c r="EJ86" s="95"/>
      <c r="EK86" s="95"/>
      <c r="EL86" s="195"/>
      <c r="EM86" s="195"/>
      <c r="EN86" s="195"/>
      <c r="EO86" s="195"/>
      <c r="EP86" s="204"/>
      <c r="EQ86" s="13"/>
      <c r="ER86" s="95"/>
      <c r="ES86" s="95"/>
      <c r="ET86" s="195"/>
      <c r="EU86" s="195"/>
      <c r="EV86" s="195"/>
      <c r="EW86" s="195"/>
      <c r="EX86" s="204"/>
      <c r="EY86" s="13"/>
      <c r="EZ86" s="95"/>
      <c r="FA86" s="95"/>
      <c r="FB86" s="195"/>
      <c r="FC86" s="195"/>
      <c r="FD86" s="195"/>
      <c r="FE86" s="195"/>
      <c r="FF86" s="204"/>
      <c r="FG86" s="13"/>
      <c r="FH86" s="13"/>
      <c r="FI86" s="116">
        <f>FU86</f>
        <v>0</v>
      </c>
      <c r="FJ86" s="116">
        <f>GC86</f>
        <v>0</v>
      </c>
      <c r="FK86" s="116">
        <f>GK86</f>
        <v>0</v>
      </c>
      <c r="FL86" s="116">
        <f>GS86</f>
        <v>0</v>
      </c>
      <c r="FM86" s="116">
        <f>HA86</f>
        <v>0</v>
      </c>
      <c r="FN86" s="13"/>
      <c r="FO86" s="116">
        <f>FV86</f>
        <v>0</v>
      </c>
      <c r="FP86" s="116">
        <f>GD86</f>
        <v>0</v>
      </c>
      <c r="FQ86" s="116">
        <f>GL86</f>
        <v>0</v>
      </c>
      <c r="FR86" s="116">
        <f>GT86</f>
        <v>0</v>
      </c>
      <c r="FS86" s="116">
        <f>HB86</f>
        <v>0</v>
      </c>
      <c r="FT86" s="13"/>
      <c r="FU86" s="95"/>
      <c r="FV86" s="95"/>
      <c r="FW86" s="195"/>
      <c r="FX86" s="195"/>
      <c r="FY86" s="195"/>
      <c r="FZ86" s="195"/>
      <c r="GA86" s="204"/>
      <c r="GB86" s="13"/>
      <c r="GC86" s="95"/>
      <c r="GD86" s="95"/>
      <c r="GE86" s="195"/>
      <c r="GF86" s="195"/>
      <c r="GG86" s="195"/>
      <c r="GH86" s="195"/>
      <c r="GI86" s="204"/>
      <c r="GJ86" s="13"/>
      <c r="GK86" s="95"/>
      <c r="GL86" s="95"/>
      <c r="GM86" s="195"/>
      <c r="GN86" s="195"/>
      <c r="GO86" s="195"/>
      <c r="GP86" s="195"/>
      <c r="GQ86" s="204"/>
      <c r="GR86" s="13"/>
      <c r="GS86" s="95"/>
      <c r="GT86" s="95"/>
      <c r="GU86" s="195"/>
      <c r="GV86" s="195"/>
      <c r="GW86" s="195"/>
      <c r="GX86" s="195"/>
      <c r="GY86" s="204"/>
      <c r="GZ86" s="13"/>
      <c r="HA86" s="95"/>
      <c r="HB86" s="95"/>
      <c r="HC86" s="195"/>
      <c r="HD86" s="195"/>
      <c r="HE86" s="195"/>
      <c r="HF86" s="195"/>
      <c r="HG86" s="204"/>
      <c r="HH86" s="13"/>
      <c r="HI86" s="13"/>
      <c r="HJ86" s="116">
        <f>HV86</f>
        <v>0</v>
      </c>
      <c r="HK86" s="116">
        <f>ID86</f>
        <v>0</v>
      </c>
      <c r="HL86" s="116">
        <f>IL86</f>
        <v>0</v>
      </c>
      <c r="HM86" s="116">
        <f>IT86</f>
        <v>0</v>
      </c>
      <c r="HN86" s="116">
        <f>JB86</f>
        <v>0</v>
      </c>
      <c r="HO86" s="13"/>
      <c r="HP86" s="116">
        <f>HW86</f>
        <v>0</v>
      </c>
      <c r="HQ86" s="116">
        <f>IE86</f>
        <v>0</v>
      </c>
      <c r="HR86" s="116">
        <f>IM86</f>
        <v>0</v>
      </c>
      <c r="HS86" s="116">
        <f>IU86</f>
        <v>0</v>
      </c>
      <c r="HT86" s="116">
        <f>JC86</f>
        <v>0</v>
      </c>
      <c r="HU86" s="13"/>
      <c r="HV86" s="95"/>
      <c r="HW86" s="95"/>
      <c r="HX86" s="195"/>
      <c r="HY86" s="195"/>
      <c r="HZ86" s="195"/>
      <c r="IA86" s="195"/>
      <c r="IB86" s="204"/>
      <c r="IC86" s="13"/>
      <c r="ID86" s="95"/>
      <c r="IE86" s="95"/>
      <c r="IF86" s="195"/>
      <c r="IG86" s="195"/>
      <c r="IH86" s="195"/>
      <c r="II86" s="195"/>
      <c r="IJ86" s="204"/>
      <c r="IK86" s="13"/>
      <c r="IL86" s="95"/>
      <c r="IM86" s="95"/>
      <c r="IN86" s="195"/>
      <c r="IO86" s="195"/>
      <c r="IP86" s="195"/>
      <c r="IQ86" s="195"/>
      <c r="IR86" s="204"/>
      <c r="IS86" s="13"/>
      <c r="IT86" s="95"/>
      <c r="IU86" s="95"/>
      <c r="IV86" s="195"/>
      <c r="IW86" s="195"/>
      <c r="IX86" s="195"/>
      <c r="IY86" s="195"/>
      <c r="IZ86" s="204"/>
      <c r="JA86" s="13"/>
      <c r="JB86" s="95"/>
      <c r="JC86" s="95"/>
      <c r="JD86" s="195"/>
      <c r="JE86" s="195"/>
      <c r="JF86" s="195"/>
      <c r="JG86" s="195"/>
      <c r="JH86" s="204"/>
      <c r="JI86" s="13"/>
      <c r="JJ86" s="13"/>
      <c r="JK86" s="116">
        <f>JW86</f>
        <v>0</v>
      </c>
      <c r="JL86" s="116">
        <f>KE86</f>
        <v>0</v>
      </c>
      <c r="JM86" s="116">
        <f>KM86</f>
        <v>0</v>
      </c>
      <c r="JN86" s="116">
        <f>KU86</f>
        <v>0</v>
      </c>
      <c r="JO86" s="116">
        <f>LC86</f>
        <v>0</v>
      </c>
      <c r="JP86" s="13"/>
      <c r="JQ86" s="116">
        <f>JX86</f>
        <v>0</v>
      </c>
      <c r="JR86" s="116">
        <f>KF86</f>
        <v>0</v>
      </c>
      <c r="JS86" s="116">
        <f>KN86</f>
        <v>0</v>
      </c>
      <c r="JT86" s="116">
        <f>KV86</f>
        <v>0</v>
      </c>
      <c r="JU86" s="116">
        <f>LD86</f>
        <v>0</v>
      </c>
      <c r="JV86" s="13"/>
      <c r="JW86" s="95"/>
      <c r="JX86" s="95"/>
      <c r="JY86" s="195"/>
      <c r="JZ86" s="195"/>
      <c r="KA86" s="195"/>
      <c r="KB86" s="195"/>
      <c r="KC86" s="204"/>
      <c r="KD86" s="13"/>
      <c r="KE86" s="95"/>
      <c r="KF86" s="95"/>
      <c r="KG86" s="195"/>
      <c r="KH86" s="195"/>
      <c r="KI86" s="195"/>
      <c r="KJ86" s="195"/>
      <c r="KK86" s="204"/>
      <c r="KL86" s="13"/>
      <c r="KM86" s="95"/>
      <c r="KN86" s="95"/>
      <c r="KO86" s="195"/>
      <c r="KP86" s="195"/>
      <c r="KQ86" s="195"/>
      <c r="KR86" s="195"/>
      <c r="KS86" s="204"/>
      <c r="KT86" s="13"/>
      <c r="KU86" s="95"/>
      <c r="KV86" s="95"/>
      <c r="KW86" s="195"/>
      <c r="KX86" s="195"/>
      <c r="KY86" s="195"/>
      <c r="KZ86" s="195"/>
      <c r="LA86" s="204"/>
      <c r="LB86" s="13"/>
      <c r="LC86" s="95"/>
      <c r="LD86" s="95"/>
      <c r="LE86" s="195"/>
      <c r="LF86" s="195"/>
      <c r="LG86" s="195"/>
      <c r="LH86" s="195"/>
      <c r="LI86" s="204"/>
      <c r="LJ86" s="13"/>
      <c r="LK86" s="13"/>
      <c r="LL86" s="116">
        <f>LX86</f>
        <v>0</v>
      </c>
      <c r="LM86" s="116">
        <f>MF86</f>
        <v>0</v>
      </c>
      <c r="LN86" s="116">
        <f>MN86</f>
        <v>0</v>
      </c>
      <c r="LO86" s="116">
        <f>MV86</f>
        <v>0</v>
      </c>
      <c r="LP86" s="116">
        <f>ND86</f>
        <v>0</v>
      </c>
      <c r="LQ86" s="13"/>
      <c r="LR86" s="116">
        <f>LY86</f>
        <v>0</v>
      </c>
      <c r="LS86" s="116">
        <f>MG86</f>
        <v>0</v>
      </c>
      <c r="LT86" s="116">
        <f>MO86</f>
        <v>0</v>
      </c>
      <c r="LU86" s="116">
        <f>MW86</f>
        <v>0</v>
      </c>
      <c r="LV86" s="116">
        <f>NE86</f>
        <v>0</v>
      </c>
      <c r="LW86" s="13"/>
      <c r="LX86" s="95"/>
      <c r="LY86" s="95"/>
      <c r="LZ86" s="195"/>
      <c r="MA86" s="195"/>
      <c r="MB86" s="195"/>
      <c r="MC86" s="195"/>
      <c r="MD86" s="204"/>
      <c r="ME86" s="13"/>
      <c r="MF86" s="95"/>
      <c r="MG86" s="95"/>
      <c r="MH86" s="195"/>
      <c r="MI86" s="195"/>
      <c r="MJ86" s="195"/>
      <c r="MK86" s="195"/>
      <c r="ML86" s="204"/>
      <c r="MM86" s="13"/>
      <c r="MN86" s="95"/>
      <c r="MO86" s="95"/>
      <c r="MP86" s="195"/>
      <c r="MQ86" s="195"/>
      <c r="MR86" s="195"/>
      <c r="MS86" s="195"/>
      <c r="MT86" s="204"/>
      <c r="MU86" s="13"/>
      <c r="MV86" s="95"/>
      <c r="MW86" s="95"/>
      <c r="MX86" s="195"/>
      <c r="MY86" s="195"/>
      <c r="MZ86" s="195"/>
      <c r="NA86" s="195"/>
      <c r="NB86" s="204"/>
      <c r="NC86" s="13"/>
      <c r="ND86" s="95"/>
      <c r="NE86" s="95"/>
      <c r="NF86" s="195"/>
      <c r="NG86" s="195"/>
      <c r="NH86" s="195"/>
      <c r="NI86" s="195"/>
      <c r="NJ86" s="204"/>
      <c r="NK86" s="13"/>
      <c r="NL86" s="13"/>
      <c r="NM86" s="13"/>
      <c r="NN86" s="13"/>
      <c r="NO86" s="13"/>
      <c r="NP86" s="13"/>
      <c r="NQ86" s="13"/>
      <c r="NR86" s="13"/>
      <c r="NS86" s="13"/>
      <c r="NT86" s="13"/>
      <c r="NU86" s="13"/>
      <c r="NV86" s="13"/>
      <c r="NW86" s="13"/>
      <c r="NX86" s="13"/>
      <c r="NY86" s="13"/>
      <c r="NZ86" s="13"/>
      <c r="OA86" s="13"/>
      <c r="OB86" s="13"/>
      <c r="OC86" s="13"/>
      <c r="OD86" s="13"/>
      <c r="OE86" s="13"/>
      <c r="OF86" s="13"/>
      <c r="OG86" s="13"/>
      <c r="OH86" s="13"/>
      <c r="OI86" s="13"/>
      <c r="OJ86" s="13"/>
      <c r="OK86" s="13"/>
      <c r="OL86" s="13"/>
      <c r="OM86" s="13"/>
      <c r="ON86" s="13"/>
      <c r="OO86" s="13"/>
      <c r="OP86" s="13"/>
      <c r="OQ86" s="13"/>
      <c r="OR86" s="13"/>
      <c r="OS86" s="13"/>
      <c r="OT86" s="13"/>
      <c r="OU86" s="13"/>
      <c r="OV86" s="13"/>
      <c r="OW86" s="13"/>
      <c r="OX86" s="13"/>
      <c r="OY86" s="13"/>
      <c r="OZ86" s="13"/>
      <c r="PA86" s="13"/>
      <c r="PB86" s="13"/>
      <c r="PC86" s="13"/>
      <c r="PD86" s="13"/>
    </row>
    <row r="87" spans="1:420" ht="102" x14ac:dyDescent="0.3">
      <c r="A87" s="13"/>
      <c r="B87" s="149" t="s">
        <v>1260</v>
      </c>
      <c r="C87" s="151" t="s">
        <v>384</v>
      </c>
      <c r="D87" s="153" t="s">
        <v>1278</v>
      </c>
      <c r="E87" s="13"/>
      <c r="F87" s="198"/>
      <c r="G87" s="199"/>
      <c r="H87" s="199"/>
      <c r="I87" s="200"/>
      <c r="J87" s="116">
        <f>AX87</f>
        <v>0</v>
      </c>
      <c r="K87" s="13"/>
      <c r="L87" s="198"/>
      <c r="M87" s="199"/>
      <c r="N87" s="199"/>
      <c r="O87" s="200"/>
      <c r="P87" s="116">
        <f>AY87</f>
        <v>0</v>
      </c>
      <c r="Q87" s="13"/>
      <c r="R87" s="198"/>
      <c r="S87" s="199"/>
      <c r="T87" s="199"/>
      <c r="U87" s="199"/>
      <c r="V87" s="199"/>
      <c r="W87" s="199"/>
      <c r="X87" s="200"/>
      <c r="Y87" s="13"/>
      <c r="Z87" s="198"/>
      <c r="AA87" s="199"/>
      <c r="AB87" s="199"/>
      <c r="AC87" s="199"/>
      <c r="AD87" s="199"/>
      <c r="AE87" s="199"/>
      <c r="AF87" s="200"/>
      <c r="AG87" s="13"/>
      <c r="AH87" s="198"/>
      <c r="AI87" s="199"/>
      <c r="AJ87" s="199"/>
      <c r="AK87" s="199"/>
      <c r="AL87" s="199"/>
      <c r="AM87" s="199"/>
      <c r="AN87" s="200"/>
      <c r="AO87" s="13"/>
      <c r="AP87" s="198"/>
      <c r="AQ87" s="199"/>
      <c r="AR87" s="199"/>
      <c r="AS87" s="199"/>
      <c r="AT87" s="199"/>
      <c r="AU87" s="199"/>
      <c r="AV87" s="200"/>
      <c r="AW87" s="13"/>
      <c r="AX87" s="95"/>
      <c r="AY87" s="95"/>
      <c r="AZ87" s="191"/>
      <c r="BA87" s="191"/>
      <c r="BB87" s="191"/>
      <c r="BC87" s="191"/>
      <c r="BD87" s="194"/>
      <c r="BE87" s="13"/>
      <c r="BF87" s="13"/>
      <c r="BG87" s="116">
        <f>BS87</f>
        <v>0</v>
      </c>
      <c r="BH87" s="116">
        <f>CA87</f>
        <v>0</v>
      </c>
      <c r="BI87" s="116">
        <f>CI87</f>
        <v>0</v>
      </c>
      <c r="BJ87" s="116">
        <f>CQ87</f>
        <v>0</v>
      </c>
      <c r="BK87" s="116">
        <f>CY87</f>
        <v>0</v>
      </c>
      <c r="BL87" s="13"/>
      <c r="BM87" s="116">
        <f>BT87</f>
        <v>0</v>
      </c>
      <c r="BN87" s="116">
        <f>CB87</f>
        <v>0</v>
      </c>
      <c r="BO87" s="116">
        <f>CJ87</f>
        <v>0</v>
      </c>
      <c r="BP87" s="116">
        <f>CR87</f>
        <v>0</v>
      </c>
      <c r="BQ87" s="116">
        <f>CZ87</f>
        <v>0</v>
      </c>
      <c r="BR87" s="13"/>
      <c r="BS87" s="95"/>
      <c r="BT87" s="95"/>
      <c r="BU87" s="191"/>
      <c r="BV87" s="191"/>
      <c r="BW87" s="191"/>
      <c r="BX87" s="191"/>
      <c r="BY87" s="194"/>
      <c r="BZ87" s="13"/>
      <c r="CA87" s="95"/>
      <c r="CB87" s="95"/>
      <c r="CC87" s="191"/>
      <c r="CD87" s="191"/>
      <c r="CE87" s="191"/>
      <c r="CF87" s="191"/>
      <c r="CG87" s="194"/>
      <c r="CH87" s="13"/>
      <c r="CI87" s="95"/>
      <c r="CJ87" s="95"/>
      <c r="CK87" s="191"/>
      <c r="CL87" s="191"/>
      <c r="CM87" s="191"/>
      <c r="CN87" s="191"/>
      <c r="CO87" s="194"/>
      <c r="CP87" s="13"/>
      <c r="CQ87" s="95"/>
      <c r="CR87" s="95"/>
      <c r="CS87" s="191"/>
      <c r="CT87" s="191"/>
      <c r="CU87" s="191"/>
      <c r="CV87" s="191"/>
      <c r="CW87" s="194"/>
      <c r="CX87" s="13"/>
      <c r="CY87" s="95"/>
      <c r="CZ87" s="95"/>
      <c r="DA87" s="191"/>
      <c r="DB87" s="191"/>
      <c r="DC87" s="191"/>
      <c r="DD87" s="191"/>
      <c r="DE87" s="194"/>
      <c r="DF87" s="13"/>
      <c r="DG87" s="13"/>
      <c r="DH87" s="116">
        <f>DT87</f>
        <v>0</v>
      </c>
      <c r="DI87" s="116">
        <f>EB87</f>
        <v>0</v>
      </c>
      <c r="DJ87" s="116">
        <f>EJ87</f>
        <v>0</v>
      </c>
      <c r="DK87" s="116">
        <f>ER87</f>
        <v>0</v>
      </c>
      <c r="DL87" s="116">
        <f>EZ87</f>
        <v>0</v>
      </c>
      <c r="DM87" s="13"/>
      <c r="DN87" s="116">
        <f>DU87</f>
        <v>0</v>
      </c>
      <c r="DO87" s="116">
        <f>EC87</f>
        <v>0</v>
      </c>
      <c r="DP87" s="116">
        <f>EK87</f>
        <v>0</v>
      </c>
      <c r="DQ87" s="116">
        <f>ES87</f>
        <v>0</v>
      </c>
      <c r="DR87" s="116">
        <f>FA87</f>
        <v>0</v>
      </c>
      <c r="DS87" s="13"/>
      <c r="DT87" s="95"/>
      <c r="DU87" s="95"/>
      <c r="DV87" s="191"/>
      <c r="DW87" s="191"/>
      <c r="DX87" s="191"/>
      <c r="DY87" s="191"/>
      <c r="DZ87" s="194"/>
      <c r="EA87" s="13"/>
      <c r="EB87" s="95"/>
      <c r="EC87" s="95"/>
      <c r="ED87" s="191"/>
      <c r="EE87" s="191"/>
      <c r="EF87" s="191"/>
      <c r="EG87" s="191"/>
      <c r="EH87" s="194"/>
      <c r="EI87" s="13"/>
      <c r="EJ87" s="95"/>
      <c r="EK87" s="95"/>
      <c r="EL87" s="191"/>
      <c r="EM87" s="191"/>
      <c r="EN87" s="191"/>
      <c r="EO87" s="191"/>
      <c r="EP87" s="194"/>
      <c r="EQ87" s="13"/>
      <c r="ER87" s="95"/>
      <c r="ES87" s="95"/>
      <c r="ET87" s="191"/>
      <c r="EU87" s="191"/>
      <c r="EV87" s="191"/>
      <c r="EW87" s="191"/>
      <c r="EX87" s="194"/>
      <c r="EY87" s="13"/>
      <c r="EZ87" s="95"/>
      <c r="FA87" s="95"/>
      <c r="FB87" s="191"/>
      <c r="FC87" s="191"/>
      <c r="FD87" s="191"/>
      <c r="FE87" s="191"/>
      <c r="FF87" s="194"/>
      <c r="FG87" s="13"/>
      <c r="FH87" s="13"/>
      <c r="FI87" s="116">
        <f>FU87</f>
        <v>0</v>
      </c>
      <c r="FJ87" s="116">
        <f>GC87</f>
        <v>0</v>
      </c>
      <c r="FK87" s="116">
        <f>GK87</f>
        <v>0</v>
      </c>
      <c r="FL87" s="116">
        <f>GS87</f>
        <v>0</v>
      </c>
      <c r="FM87" s="116">
        <f>HA87</f>
        <v>0</v>
      </c>
      <c r="FN87" s="13"/>
      <c r="FO87" s="116">
        <f>FV87</f>
        <v>0</v>
      </c>
      <c r="FP87" s="116">
        <f>GD87</f>
        <v>0</v>
      </c>
      <c r="FQ87" s="116">
        <f>GL87</f>
        <v>0</v>
      </c>
      <c r="FR87" s="116">
        <f>GT87</f>
        <v>0</v>
      </c>
      <c r="FS87" s="116">
        <f>HB87</f>
        <v>0</v>
      </c>
      <c r="FT87" s="13"/>
      <c r="FU87" s="95"/>
      <c r="FV87" s="95"/>
      <c r="FW87" s="191"/>
      <c r="FX87" s="191"/>
      <c r="FY87" s="191"/>
      <c r="FZ87" s="191"/>
      <c r="GA87" s="194"/>
      <c r="GB87" s="13"/>
      <c r="GC87" s="95"/>
      <c r="GD87" s="95"/>
      <c r="GE87" s="191"/>
      <c r="GF87" s="191"/>
      <c r="GG87" s="191"/>
      <c r="GH87" s="191"/>
      <c r="GI87" s="194"/>
      <c r="GJ87" s="13"/>
      <c r="GK87" s="95"/>
      <c r="GL87" s="95"/>
      <c r="GM87" s="191"/>
      <c r="GN87" s="191"/>
      <c r="GO87" s="191"/>
      <c r="GP87" s="191"/>
      <c r="GQ87" s="194"/>
      <c r="GR87" s="13"/>
      <c r="GS87" s="95"/>
      <c r="GT87" s="95"/>
      <c r="GU87" s="191"/>
      <c r="GV87" s="191"/>
      <c r="GW87" s="191"/>
      <c r="GX87" s="191"/>
      <c r="GY87" s="194"/>
      <c r="GZ87" s="13"/>
      <c r="HA87" s="95"/>
      <c r="HB87" s="95"/>
      <c r="HC87" s="191"/>
      <c r="HD87" s="191"/>
      <c r="HE87" s="191"/>
      <c r="HF87" s="191"/>
      <c r="HG87" s="194"/>
      <c r="HH87" s="13"/>
      <c r="HI87" s="13"/>
      <c r="HJ87" s="116">
        <f>HV87</f>
        <v>0</v>
      </c>
      <c r="HK87" s="116">
        <f>ID87</f>
        <v>0</v>
      </c>
      <c r="HL87" s="116">
        <f>IL87</f>
        <v>0</v>
      </c>
      <c r="HM87" s="116">
        <f>IT87</f>
        <v>0</v>
      </c>
      <c r="HN87" s="116">
        <f>JB87</f>
        <v>0</v>
      </c>
      <c r="HO87" s="13"/>
      <c r="HP87" s="116">
        <f>HW87</f>
        <v>0</v>
      </c>
      <c r="HQ87" s="116">
        <f>IE87</f>
        <v>0</v>
      </c>
      <c r="HR87" s="116">
        <f>IM87</f>
        <v>0</v>
      </c>
      <c r="HS87" s="116">
        <f>IU87</f>
        <v>0</v>
      </c>
      <c r="HT87" s="116">
        <f>JC87</f>
        <v>0</v>
      </c>
      <c r="HU87" s="13"/>
      <c r="HV87" s="95"/>
      <c r="HW87" s="95"/>
      <c r="HX87" s="191"/>
      <c r="HY87" s="191"/>
      <c r="HZ87" s="191"/>
      <c r="IA87" s="191"/>
      <c r="IB87" s="194"/>
      <c r="IC87" s="13"/>
      <c r="ID87" s="95"/>
      <c r="IE87" s="95"/>
      <c r="IF87" s="191"/>
      <c r="IG87" s="191"/>
      <c r="IH87" s="191"/>
      <c r="II87" s="191"/>
      <c r="IJ87" s="194"/>
      <c r="IK87" s="13"/>
      <c r="IL87" s="95"/>
      <c r="IM87" s="95"/>
      <c r="IN87" s="191"/>
      <c r="IO87" s="191"/>
      <c r="IP87" s="191"/>
      <c r="IQ87" s="191"/>
      <c r="IR87" s="194"/>
      <c r="IS87" s="13"/>
      <c r="IT87" s="95"/>
      <c r="IU87" s="95"/>
      <c r="IV87" s="191"/>
      <c r="IW87" s="191"/>
      <c r="IX87" s="191"/>
      <c r="IY87" s="191"/>
      <c r="IZ87" s="194"/>
      <c r="JA87" s="13"/>
      <c r="JB87" s="95"/>
      <c r="JC87" s="95"/>
      <c r="JD87" s="191"/>
      <c r="JE87" s="191"/>
      <c r="JF87" s="191"/>
      <c r="JG87" s="191"/>
      <c r="JH87" s="194"/>
      <c r="JI87" s="13"/>
      <c r="JJ87" s="13"/>
      <c r="JK87" s="116">
        <f>JW87</f>
        <v>0</v>
      </c>
      <c r="JL87" s="116">
        <f>KE87</f>
        <v>0</v>
      </c>
      <c r="JM87" s="116">
        <f>KM87</f>
        <v>0</v>
      </c>
      <c r="JN87" s="116">
        <f>KU87</f>
        <v>0</v>
      </c>
      <c r="JO87" s="116">
        <f>LC87</f>
        <v>0</v>
      </c>
      <c r="JP87" s="13"/>
      <c r="JQ87" s="116">
        <f>JX87</f>
        <v>0</v>
      </c>
      <c r="JR87" s="116">
        <f>KF87</f>
        <v>0</v>
      </c>
      <c r="JS87" s="116">
        <f>KN87</f>
        <v>0</v>
      </c>
      <c r="JT87" s="116">
        <f>KV87</f>
        <v>0</v>
      </c>
      <c r="JU87" s="116">
        <f>LD87</f>
        <v>0</v>
      </c>
      <c r="JV87" s="13"/>
      <c r="JW87" s="95"/>
      <c r="JX87" s="95"/>
      <c r="JY87" s="191"/>
      <c r="JZ87" s="191"/>
      <c r="KA87" s="191"/>
      <c r="KB87" s="191"/>
      <c r="KC87" s="194"/>
      <c r="KD87" s="13"/>
      <c r="KE87" s="95"/>
      <c r="KF87" s="95"/>
      <c r="KG87" s="191"/>
      <c r="KH87" s="191"/>
      <c r="KI87" s="191"/>
      <c r="KJ87" s="191"/>
      <c r="KK87" s="194"/>
      <c r="KL87" s="13"/>
      <c r="KM87" s="95"/>
      <c r="KN87" s="95"/>
      <c r="KO87" s="191"/>
      <c r="KP87" s="191"/>
      <c r="KQ87" s="191"/>
      <c r="KR87" s="191"/>
      <c r="KS87" s="194"/>
      <c r="KT87" s="13"/>
      <c r="KU87" s="95"/>
      <c r="KV87" s="95"/>
      <c r="KW87" s="191"/>
      <c r="KX87" s="191"/>
      <c r="KY87" s="191"/>
      <c r="KZ87" s="191"/>
      <c r="LA87" s="194"/>
      <c r="LB87" s="13"/>
      <c r="LC87" s="95"/>
      <c r="LD87" s="95"/>
      <c r="LE87" s="191"/>
      <c r="LF87" s="191"/>
      <c r="LG87" s="191"/>
      <c r="LH87" s="191"/>
      <c r="LI87" s="194"/>
      <c r="LJ87" s="13"/>
      <c r="LK87" s="13"/>
      <c r="LL87" s="116">
        <f>LX87</f>
        <v>0</v>
      </c>
      <c r="LM87" s="116">
        <f>MF87</f>
        <v>0</v>
      </c>
      <c r="LN87" s="116">
        <f>MN87</f>
        <v>0</v>
      </c>
      <c r="LO87" s="116">
        <f>MV87</f>
        <v>0</v>
      </c>
      <c r="LP87" s="116">
        <f>ND87</f>
        <v>0</v>
      </c>
      <c r="LQ87" s="13"/>
      <c r="LR87" s="116">
        <f>LY87</f>
        <v>0</v>
      </c>
      <c r="LS87" s="116">
        <f>MG87</f>
        <v>0</v>
      </c>
      <c r="LT87" s="116">
        <f>MO87</f>
        <v>0</v>
      </c>
      <c r="LU87" s="116">
        <f>MW87</f>
        <v>0</v>
      </c>
      <c r="LV87" s="116">
        <f>NE87</f>
        <v>0</v>
      </c>
      <c r="LW87" s="13"/>
      <c r="LX87" s="95"/>
      <c r="LY87" s="95"/>
      <c r="LZ87" s="191"/>
      <c r="MA87" s="191"/>
      <c r="MB87" s="191"/>
      <c r="MC87" s="191"/>
      <c r="MD87" s="194"/>
      <c r="ME87" s="13"/>
      <c r="MF87" s="95"/>
      <c r="MG87" s="95"/>
      <c r="MH87" s="191"/>
      <c r="MI87" s="191"/>
      <c r="MJ87" s="191"/>
      <c r="MK87" s="191"/>
      <c r="ML87" s="194"/>
      <c r="MM87" s="13"/>
      <c r="MN87" s="95"/>
      <c r="MO87" s="95"/>
      <c r="MP87" s="191"/>
      <c r="MQ87" s="191"/>
      <c r="MR87" s="191"/>
      <c r="MS87" s="191"/>
      <c r="MT87" s="194"/>
      <c r="MU87" s="13"/>
      <c r="MV87" s="95"/>
      <c r="MW87" s="95"/>
      <c r="MX87" s="191"/>
      <c r="MY87" s="191"/>
      <c r="MZ87" s="191"/>
      <c r="NA87" s="191"/>
      <c r="NB87" s="194"/>
      <c r="NC87" s="13"/>
      <c r="ND87" s="95"/>
      <c r="NE87" s="95"/>
      <c r="NF87" s="191"/>
      <c r="NG87" s="191"/>
      <c r="NH87" s="191"/>
      <c r="NI87" s="191"/>
      <c r="NJ87" s="194"/>
      <c r="NK87" s="13"/>
      <c r="NL87" s="13"/>
      <c r="NM87" s="13"/>
      <c r="NN87" s="13"/>
      <c r="NO87" s="13"/>
      <c r="NP87" s="13"/>
      <c r="NQ87" s="13"/>
      <c r="NR87" s="13"/>
      <c r="NS87" s="13"/>
      <c r="NT87" s="13"/>
      <c r="NU87" s="13"/>
      <c r="NV87" s="13"/>
      <c r="NW87" s="13"/>
      <c r="NX87" s="13"/>
      <c r="NY87" s="13"/>
      <c r="NZ87" s="13"/>
      <c r="OA87" s="13"/>
      <c r="OB87" s="13"/>
      <c r="OC87" s="13"/>
      <c r="OD87" s="13"/>
      <c r="OE87" s="13"/>
      <c r="OF87" s="13"/>
      <c r="OG87" s="13"/>
      <c r="OH87" s="13"/>
      <c r="OI87" s="13"/>
      <c r="OJ87" s="13"/>
      <c r="OK87" s="13"/>
      <c r="OL87" s="13"/>
      <c r="OM87" s="13"/>
      <c r="ON87" s="13"/>
      <c r="OO87" s="13"/>
      <c r="OP87" s="13"/>
      <c r="OQ87" s="13"/>
      <c r="OR87" s="13"/>
      <c r="OS87" s="13"/>
      <c r="OT87" s="13"/>
      <c r="OU87" s="13"/>
      <c r="OV87" s="13"/>
      <c r="OW87" s="13"/>
      <c r="OX87" s="13"/>
      <c r="OY87" s="13"/>
      <c r="OZ87" s="13"/>
      <c r="PA87" s="13"/>
      <c r="PB87" s="13"/>
      <c r="PC87" s="13"/>
      <c r="PD87" s="13"/>
    </row>
    <row r="88" spans="1:420" ht="102" x14ac:dyDescent="0.3">
      <c r="A88" s="13"/>
      <c r="B88" s="149" t="s">
        <v>1261</v>
      </c>
      <c r="C88" s="151" t="s">
        <v>385</v>
      </c>
      <c r="D88" s="153" t="s">
        <v>1279</v>
      </c>
      <c r="E88" s="13"/>
      <c r="F88" s="198"/>
      <c r="G88" s="199"/>
      <c r="H88" s="199"/>
      <c r="I88" s="200"/>
      <c r="J88" s="116">
        <f>AX88</f>
        <v>0</v>
      </c>
      <c r="K88" s="13"/>
      <c r="L88" s="198"/>
      <c r="M88" s="199"/>
      <c r="N88" s="199"/>
      <c r="O88" s="200"/>
      <c r="P88" s="116">
        <f>AY88</f>
        <v>0</v>
      </c>
      <c r="Q88" s="13"/>
      <c r="R88" s="198"/>
      <c r="S88" s="199"/>
      <c r="T88" s="199"/>
      <c r="U88" s="199"/>
      <c r="V88" s="199"/>
      <c r="W88" s="199"/>
      <c r="X88" s="200"/>
      <c r="Y88" s="13"/>
      <c r="Z88" s="198"/>
      <c r="AA88" s="199"/>
      <c r="AB88" s="199"/>
      <c r="AC88" s="199"/>
      <c r="AD88" s="199"/>
      <c r="AE88" s="199"/>
      <c r="AF88" s="200"/>
      <c r="AG88" s="13"/>
      <c r="AH88" s="198"/>
      <c r="AI88" s="199"/>
      <c r="AJ88" s="199"/>
      <c r="AK88" s="199"/>
      <c r="AL88" s="199"/>
      <c r="AM88" s="199"/>
      <c r="AN88" s="200"/>
      <c r="AO88" s="13"/>
      <c r="AP88" s="198"/>
      <c r="AQ88" s="199"/>
      <c r="AR88" s="199"/>
      <c r="AS88" s="199"/>
      <c r="AT88" s="199"/>
      <c r="AU88" s="199"/>
      <c r="AV88" s="200"/>
      <c r="AW88" s="13"/>
      <c r="AX88" s="95"/>
      <c r="AY88" s="27">
        <f t="shared" ref="AY88" si="1704">AZ88+BA88</f>
        <v>0</v>
      </c>
      <c r="AZ88" s="95"/>
      <c r="BA88" s="95"/>
      <c r="BB88" s="27">
        <f t="shared" ref="BB88" si="1705">BC88+BD88</f>
        <v>0</v>
      </c>
      <c r="BC88" s="95"/>
      <c r="BD88" s="95"/>
      <c r="BE88" s="13"/>
      <c r="BF88" s="13"/>
      <c r="BG88" s="116">
        <f>BS88</f>
        <v>0</v>
      </c>
      <c r="BH88" s="116">
        <f>CA88</f>
        <v>0</v>
      </c>
      <c r="BI88" s="116">
        <f>CI88</f>
        <v>0</v>
      </c>
      <c r="BJ88" s="116">
        <f>CQ88</f>
        <v>0</v>
      </c>
      <c r="BK88" s="116">
        <f>CY88</f>
        <v>0</v>
      </c>
      <c r="BL88" s="13"/>
      <c r="BM88" s="116">
        <f>BT88</f>
        <v>0</v>
      </c>
      <c r="BN88" s="116">
        <f>CB88</f>
        <v>0</v>
      </c>
      <c r="BO88" s="116">
        <f>CJ88</f>
        <v>0</v>
      </c>
      <c r="BP88" s="116">
        <f>CR88</f>
        <v>0</v>
      </c>
      <c r="BQ88" s="116">
        <f>CZ88</f>
        <v>0</v>
      </c>
      <c r="BR88" s="13"/>
      <c r="BS88" s="95"/>
      <c r="BT88" s="27">
        <f t="shared" ref="BT88" si="1706">BU88+BV88</f>
        <v>0</v>
      </c>
      <c r="BU88" s="95"/>
      <c r="BV88" s="95"/>
      <c r="BW88" s="27">
        <f t="shared" ref="BW88" si="1707">BX88+BY88</f>
        <v>0</v>
      </c>
      <c r="BX88" s="95"/>
      <c r="BY88" s="95"/>
      <c r="BZ88" s="13"/>
      <c r="CA88" s="95"/>
      <c r="CB88" s="27">
        <f t="shared" ref="CB88" si="1708">CC88+CD88</f>
        <v>0</v>
      </c>
      <c r="CC88" s="95"/>
      <c r="CD88" s="95"/>
      <c r="CE88" s="27">
        <f t="shared" ref="CE88" si="1709">CF88+CG88</f>
        <v>0</v>
      </c>
      <c r="CF88" s="95"/>
      <c r="CG88" s="95"/>
      <c r="CH88" s="13"/>
      <c r="CI88" s="95"/>
      <c r="CJ88" s="27">
        <f t="shared" ref="CJ88" si="1710">CK88+CL88</f>
        <v>0</v>
      </c>
      <c r="CK88" s="95"/>
      <c r="CL88" s="95"/>
      <c r="CM88" s="27">
        <f t="shared" ref="CM88" si="1711">CN88+CO88</f>
        <v>0</v>
      </c>
      <c r="CN88" s="95"/>
      <c r="CO88" s="95"/>
      <c r="CP88" s="13"/>
      <c r="CQ88" s="95"/>
      <c r="CR88" s="27">
        <f t="shared" ref="CR88" si="1712">CS88+CT88</f>
        <v>0</v>
      </c>
      <c r="CS88" s="95"/>
      <c r="CT88" s="95"/>
      <c r="CU88" s="27">
        <f t="shared" ref="CU88" si="1713">CV88+CW88</f>
        <v>0</v>
      </c>
      <c r="CV88" s="95"/>
      <c r="CW88" s="95"/>
      <c r="CX88" s="13"/>
      <c r="CY88" s="95"/>
      <c r="CZ88" s="27">
        <f t="shared" ref="CZ88" si="1714">DA88+DB88</f>
        <v>0</v>
      </c>
      <c r="DA88" s="95"/>
      <c r="DB88" s="95"/>
      <c r="DC88" s="27">
        <f t="shared" ref="DC88" si="1715">DD88+DE88</f>
        <v>0</v>
      </c>
      <c r="DD88" s="95"/>
      <c r="DE88" s="95"/>
      <c r="DF88" s="13"/>
      <c r="DG88" s="13"/>
      <c r="DH88" s="116">
        <f>DT88</f>
        <v>0</v>
      </c>
      <c r="DI88" s="116">
        <f>EB88</f>
        <v>0</v>
      </c>
      <c r="DJ88" s="116">
        <f>EJ88</f>
        <v>0</v>
      </c>
      <c r="DK88" s="116">
        <f>ER88</f>
        <v>0</v>
      </c>
      <c r="DL88" s="116">
        <f>EZ88</f>
        <v>0</v>
      </c>
      <c r="DM88" s="13"/>
      <c r="DN88" s="116">
        <f>DU88</f>
        <v>0</v>
      </c>
      <c r="DO88" s="116">
        <f>EC88</f>
        <v>0</v>
      </c>
      <c r="DP88" s="116">
        <f>EK88</f>
        <v>0</v>
      </c>
      <c r="DQ88" s="116">
        <f>ES88</f>
        <v>0</v>
      </c>
      <c r="DR88" s="116">
        <f>FA88</f>
        <v>0</v>
      </c>
      <c r="DS88" s="13"/>
      <c r="DT88" s="95"/>
      <c r="DU88" s="27">
        <f t="shared" ref="DU88" si="1716">DV88+DW88</f>
        <v>0</v>
      </c>
      <c r="DV88" s="95"/>
      <c r="DW88" s="95"/>
      <c r="DX88" s="27">
        <f t="shared" ref="DX88" si="1717">DY88+DZ88</f>
        <v>0</v>
      </c>
      <c r="DY88" s="95"/>
      <c r="DZ88" s="95"/>
      <c r="EA88" s="13"/>
      <c r="EB88" s="95"/>
      <c r="EC88" s="27">
        <f t="shared" ref="EC88" si="1718">ED88+EE88</f>
        <v>0</v>
      </c>
      <c r="ED88" s="95"/>
      <c r="EE88" s="95"/>
      <c r="EF88" s="27">
        <f t="shared" ref="EF88" si="1719">EG88+EH88</f>
        <v>0</v>
      </c>
      <c r="EG88" s="95"/>
      <c r="EH88" s="95"/>
      <c r="EI88" s="13"/>
      <c r="EJ88" s="95"/>
      <c r="EK88" s="27">
        <f t="shared" ref="EK88" si="1720">EL88+EM88</f>
        <v>0</v>
      </c>
      <c r="EL88" s="95"/>
      <c r="EM88" s="95"/>
      <c r="EN88" s="27">
        <f t="shared" ref="EN88" si="1721">EO88+EP88</f>
        <v>0</v>
      </c>
      <c r="EO88" s="95"/>
      <c r="EP88" s="95"/>
      <c r="EQ88" s="13"/>
      <c r="ER88" s="95"/>
      <c r="ES88" s="27">
        <f t="shared" ref="ES88" si="1722">ET88+EU88</f>
        <v>0</v>
      </c>
      <c r="ET88" s="95"/>
      <c r="EU88" s="95"/>
      <c r="EV88" s="27">
        <f t="shared" ref="EV88" si="1723">EW88+EX88</f>
        <v>0</v>
      </c>
      <c r="EW88" s="95"/>
      <c r="EX88" s="95"/>
      <c r="EY88" s="13"/>
      <c r="EZ88" s="95"/>
      <c r="FA88" s="27">
        <f t="shared" ref="FA88" si="1724">FB88+FC88</f>
        <v>0</v>
      </c>
      <c r="FB88" s="95"/>
      <c r="FC88" s="95"/>
      <c r="FD88" s="27">
        <f t="shared" ref="FD88" si="1725">FE88+FF88</f>
        <v>0</v>
      </c>
      <c r="FE88" s="95"/>
      <c r="FF88" s="95"/>
      <c r="FG88" s="13"/>
      <c r="FH88" s="13"/>
      <c r="FI88" s="116">
        <f>FU88</f>
        <v>0</v>
      </c>
      <c r="FJ88" s="116">
        <f>GC88</f>
        <v>0</v>
      </c>
      <c r="FK88" s="116">
        <f>GK88</f>
        <v>0</v>
      </c>
      <c r="FL88" s="116">
        <f>GS88</f>
        <v>0</v>
      </c>
      <c r="FM88" s="116">
        <f>HA88</f>
        <v>0</v>
      </c>
      <c r="FN88" s="13"/>
      <c r="FO88" s="116">
        <f>FV88</f>
        <v>0</v>
      </c>
      <c r="FP88" s="116">
        <f>GD88</f>
        <v>0</v>
      </c>
      <c r="FQ88" s="116">
        <f>GL88</f>
        <v>0</v>
      </c>
      <c r="FR88" s="116">
        <f>GT88</f>
        <v>0</v>
      </c>
      <c r="FS88" s="116">
        <f>HB88</f>
        <v>0</v>
      </c>
      <c r="FT88" s="13"/>
      <c r="FU88" s="95"/>
      <c r="FV88" s="27">
        <f t="shared" ref="FV88" si="1726">FW88+FX88</f>
        <v>0</v>
      </c>
      <c r="FW88" s="95"/>
      <c r="FX88" s="95"/>
      <c r="FY88" s="27">
        <f t="shared" ref="FY88" si="1727">FZ88+GA88</f>
        <v>0</v>
      </c>
      <c r="FZ88" s="95"/>
      <c r="GA88" s="95"/>
      <c r="GB88" s="13"/>
      <c r="GC88" s="95"/>
      <c r="GD88" s="27">
        <f t="shared" ref="GD88" si="1728">GE88+GF88</f>
        <v>0</v>
      </c>
      <c r="GE88" s="95"/>
      <c r="GF88" s="95"/>
      <c r="GG88" s="27">
        <f t="shared" ref="GG88" si="1729">GH88+GI88</f>
        <v>0</v>
      </c>
      <c r="GH88" s="95"/>
      <c r="GI88" s="95"/>
      <c r="GJ88" s="13"/>
      <c r="GK88" s="95"/>
      <c r="GL88" s="27">
        <f t="shared" ref="GL88" si="1730">GM88+GN88</f>
        <v>0</v>
      </c>
      <c r="GM88" s="95"/>
      <c r="GN88" s="95"/>
      <c r="GO88" s="27">
        <f t="shared" ref="GO88" si="1731">GP88+GQ88</f>
        <v>0</v>
      </c>
      <c r="GP88" s="95"/>
      <c r="GQ88" s="95"/>
      <c r="GR88" s="13"/>
      <c r="GS88" s="95"/>
      <c r="GT88" s="27">
        <f t="shared" ref="GT88" si="1732">GU88+GV88</f>
        <v>0</v>
      </c>
      <c r="GU88" s="95"/>
      <c r="GV88" s="95"/>
      <c r="GW88" s="27">
        <f t="shared" ref="GW88" si="1733">GX88+GY88</f>
        <v>0</v>
      </c>
      <c r="GX88" s="95"/>
      <c r="GY88" s="95"/>
      <c r="GZ88" s="13"/>
      <c r="HA88" s="95"/>
      <c r="HB88" s="27">
        <f t="shared" ref="HB88" si="1734">HC88+HD88</f>
        <v>0</v>
      </c>
      <c r="HC88" s="95"/>
      <c r="HD88" s="95"/>
      <c r="HE88" s="27">
        <f t="shared" ref="HE88" si="1735">HF88+HG88</f>
        <v>0</v>
      </c>
      <c r="HF88" s="95"/>
      <c r="HG88" s="95"/>
      <c r="HH88" s="13"/>
      <c r="HI88" s="13"/>
      <c r="HJ88" s="116">
        <f>HV88</f>
        <v>0</v>
      </c>
      <c r="HK88" s="116">
        <f>ID88</f>
        <v>0</v>
      </c>
      <c r="HL88" s="116">
        <f>IL88</f>
        <v>0</v>
      </c>
      <c r="HM88" s="116">
        <f>IT88</f>
        <v>0</v>
      </c>
      <c r="HN88" s="116">
        <f>JB88</f>
        <v>0</v>
      </c>
      <c r="HO88" s="13"/>
      <c r="HP88" s="116">
        <f>HW88</f>
        <v>0</v>
      </c>
      <c r="HQ88" s="116">
        <f>IE88</f>
        <v>0</v>
      </c>
      <c r="HR88" s="116">
        <f>IM88</f>
        <v>0</v>
      </c>
      <c r="HS88" s="116">
        <f>IU88</f>
        <v>0</v>
      </c>
      <c r="HT88" s="116">
        <f>JC88</f>
        <v>0</v>
      </c>
      <c r="HU88" s="13"/>
      <c r="HV88" s="95"/>
      <c r="HW88" s="27">
        <f t="shared" ref="HW88" si="1736">HX88+HY88</f>
        <v>0</v>
      </c>
      <c r="HX88" s="95"/>
      <c r="HY88" s="95"/>
      <c r="HZ88" s="27">
        <f t="shared" ref="HZ88" si="1737">IA88+IB88</f>
        <v>0</v>
      </c>
      <c r="IA88" s="95"/>
      <c r="IB88" s="95"/>
      <c r="IC88" s="13"/>
      <c r="ID88" s="95"/>
      <c r="IE88" s="27">
        <f t="shared" ref="IE88" si="1738">IF88+IG88</f>
        <v>0</v>
      </c>
      <c r="IF88" s="95"/>
      <c r="IG88" s="95"/>
      <c r="IH88" s="27">
        <f t="shared" ref="IH88" si="1739">II88+IJ88</f>
        <v>0</v>
      </c>
      <c r="II88" s="95"/>
      <c r="IJ88" s="95"/>
      <c r="IK88" s="13"/>
      <c r="IL88" s="95"/>
      <c r="IM88" s="27">
        <f t="shared" ref="IM88" si="1740">IN88+IO88</f>
        <v>0</v>
      </c>
      <c r="IN88" s="95"/>
      <c r="IO88" s="95"/>
      <c r="IP88" s="27">
        <f t="shared" ref="IP88" si="1741">IQ88+IR88</f>
        <v>0</v>
      </c>
      <c r="IQ88" s="95"/>
      <c r="IR88" s="95"/>
      <c r="IS88" s="13"/>
      <c r="IT88" s="95"/>
      <c r="IU88" s="27">
        <f t="shared" ref="IU88" si="1742">IV88+IW88</f>
        <v>0</v>
      </c>
      <c r="IV88" s="95"/>
      <c r="IW88" s="95"/>
      <c r="IX88" s="27">
        <f t="shared" ref="IX88" si="1743">IY88+IZ88</f>
        <v>0</v>
      </c>
      <c r="IY88" s="95"/>
      <c r="IZ88" s="95"/>
      <c r="JA88" s="13"/>
      <c r="JB88" s="95"/>
      <c r="JC88" s="27">
        <f t="shared" ref="JC88" si="1744">JD88+JE88</f>
        <v>0</v>
      </c>
      <c r="JD88" s="95"/>
      <c r="JE88" s="95"/>
      <c r="JF88" s="27">
        <f t="shared" ref="JF88" si="1745">JG88+JH88</f>
        <v>0</v>
      </c>
      <c r="JG88" s="95"/>
      <c r="JH88" s="95"/>
      <c r="JI88" s="13"/>
      <c r="JJ88" s="13"/>
      <c r="JK88" s="116">
        <f>JW88</f>
        <v>0</v>
      </c>
      <c r="JL88" s="116">
        <f>KE88</f>
        <v>0</v>
      </c>
      <c r="JM88" s="116">
        <f>KM88</f>
        <v>0</v>
      </c>
      <c r="JN88" s="116">
        <f>KU88</f>
        <v>0</v>
      </c>
      <c r="JO88" s="116">
        <f>LC88</f>
        <v>0</v>
      </c>
      <c r="JP88" s="13"/>
      <c r="JQ88" s="116">
        <f>JX88</f>
        <v>0</v>
      </c>
      <c r="JR88" s="116">
        <f>KF88</f>
        <v>0</v>
      </c>
      <c r="JS88" s="116">
        <f>KN88</f>
        <v>0</v>
      </c>
      <c r="JT88" s="116">
        <f>KV88</f>
        <v>0</v>
      </c>
      <c r="JU88" s="116">
        <f>LD88</f>
        <v>0</v>
      </c>
      <c r="JV88" s="13"/>
      <c r="JW88" s="95"/>
      <c r="JX88" s="27">
        <f t="shared" ref="JX88" si="1746">JY88+JZ88</f>
        <v>0</v>
      </c>
      <c r="JY88" s="95"/>
      <c r="JZ88" s="95"/>
      <c r="KA88" s="27">
        <f t="shared" ref="KA88" si="1747">KB88+KC88</f>
        <v>0</v>
      </c>
      <c r="KB88" s="95"/>
      <c r="KC88" s="95"/>
      <c r="KD88" s="13"/>
      <c r="KE88" s="95"/>
      <c r="KF88" s="27">
        <f t="shared" ref="KF88" si="1748">KG88+KH88</f>
        <v>0</v>
      </c>
      <c r="KG88" s="95"/>
      <c r="KH88" s="95"/>
      <c r="KI88" s="27">
        <f t="shared" ref="KI88" si="1749">KJ88+KK88</f>
        <v>0</v>
      </c>
      <c r="KJ88" s="95"/>
      <c r="KK88" s="95"/>
      <c r="KL88" s="13"/>
      <c r="KM88" s="95"/>
      <c r="KN88" s="27">
        <f t="shared" ref="KN88" si="1750">KO88+KP88</f>
        <v>0</v>
      </c>
      <c r="KO88" s="95"/>
      <c r="KP88" s="95"/>
      <c r="KQ88" s="27">
        <f t="shared" ref="KQ88" si="1751">KR88+KS88</f>
        <v>0</v>
      </c>
      <c r="KR88" s="95"/>
      <c r="KS88" s="95"/>
      <c r="KT88" s="13"/>
      <c r="KU88" s="95"/>
      <c r="KV88" s="27">
        <f t="shared" ref="KV88" si="1752">KW88+KX88</f>
        <v>0</v>
      </c>
      <c r="KW88" s="95"/>
      <c r="KX88" s="95"/>
      <c r="KY88" s="27">
        <f t="shared" ref="KY88" si="1753">KZ88+LA88</f>
        <v>0</v>
      </c>
      <c r="KZ88" s="95"/>
      <c r="LA88" s="95"/>
      <c r="LB88" s="13"/>
      <c r="LC88" s="95"/>
      <c r="LD88" s="27">
        <f t="shared" ref="LD88" si="1754">LE88+LF88</f>
        <v>0</v>
      </c>
      <c r="LE88" s="95"/>
      <c r="LF88" s="95"/>
      <c r="LG88" s="27">
        <f t="shared" ref="LG88" si="1755">LH88+LI88</f>
        <v>0</v>
      </c>
      <c r="LH88" s="95"/>
      <c r="LI88" s="95"/>
      <c r="LJ88" s="13"/>
      <c r="LK88" s="13"/>
      <c r="LL88" s="116">
        <f>LX88</f>
        <v>0</v>
      </c>
      <c r="LM88" s="116">
        <f>MF88</f>
        <v>0</v>
      </c>
      <c r="LN88" s="116">
        <f>MN88</f>
        <v>0</v>
      </c>
      <c r="LO88" s="116">
        <f>MV88</f>
        <v>0</v>
      </c>
      <c r="LP88" s="116">
        <f>ND88</f>
        <v>0</v>
      </c>
      <c r="LQ88" s="13"/>
      <c r="LR88" s="116">
        <f>LY88</f>
        <v>0</v>
      </c>
      <c r="LS88" s="116">
        <f>MG88</f>
        <v>0</v>
      </c>
      <c r="LT88" s="116">
        <f>MO88</f>
        <v>0</v>
      </c>
      <c r="LU88" s="116">
        <f>MW88</f>
        <v>0</v>
      </c>
      <c r="LV88" s="116">
        <f>NE88</f>
        <v>0</v>
      </c>
      <c r="LW88" s="13"/>
      <c r="LX88" s="95"/>
      <c r="LY88" s="27">
        <f t="shared" ref="LY88" si="1756">LZ88+MA88</f>
        <v>0</v>
      </c>
      <c r="LZ88" s="95"/>
      <c r="MA88" s="95"/>
      <c r="MB88" s="27">
        <f t="shared" ref="MB88" si="1757">MC88+MD88</f>
        <v>0</v>
      </c>
      <c r="MC88" s="95"/>
      <c r="MD88" s="95"/>
      <c r="ME88" s="13"/>
      <c r="MF88" s="95"/>
      <c r="MG88" s="27">
        <f t="shared" ref="MG88" si="1758">MH88+MI88</f>
        <v>0</v>
      </c>
      <c r="MH88" s="95"/>
      <c r="MI88" s="95"/>
      <c r="MJ88" s="27">
        <f t="shared" ref="MJ88" si="1759">MK88+ML88</f>
        <v>0</v>
      </c>
      <c r="MK88" s="95"/>
      <c r="ML88" s="95"/>
      <c r="MM88" s="13"/>
      <c r="MN88" s="95"/>
      <c r="MO88" s="27">
        <f t="shared" ref="MO88" si="1760">MP88+MQ88</f>
        <v>0</v>
      </c>
      <c r="MP88" s="95"/>
      <c r="MQ88" s="95"/>
      <c r="MR88" s="27">
        <f t="shared" ref="MR88" si="1761">MS88+MT88</f>
        <v>0</v>
      </c>
      <c r="MS88" s="95"/>
      <c r="MT88" s="95"/>
      <c r="MU88" s="13"/>
      <c r="MV88" s="95"/>
      <c r="MW88" s="27">
        <f t="shared" ref="MW88" si="1762">MX88+MY88</f>
        <v>0</v>
      </c>
      <c r="MX88" s="95"/>
      <c r="MY88" s="95"/>
      <c r="MZ88" s="27">
        <f t="shared" ref="MZ88" si="1763">NA88+NB88</f>
        <v>0</v>
      </c>
      <c r="NA88" s="95"/>
      <c r="NB88" s="95"/>
      <c r="NC88" s="13"/>
      <c r="ND88" s="95"/>
      <c r="NE88" s="27">
        <f t="shared" ref="NE88" si="1764">NF88+NG88</f>
        <v>0</v>
      </c>
      <c r="NF88" s="95"/>
      <c r="NG88" s="95"/>
      <c r="NH88" s="27">
        <f t="shared" ref="NH88" si="1765">NI88+NJ88</f>
        <v>0</v>
      </c>
      <c r="NI88" s="95"/>
      <c r="NJ88" s="95"/>
      <c r="NK88" s="13"/>
      <c r="NL88" s="13"/>
      <c r="NM88" s="13"/>
      <c r="NN88" s="13"/>
      <c r="NO88" s="13"/>
      <c r="NP88" s="13"/>
      <c r="NQ88" s="13"/>
      <c r="NR88" s="13"/>
      <c r="NS88" s="13"/>
      <c r="NT88" s="13"/>
      <c r="NU88" s="13"/>
      <c r="NV88" s="13"/>
      <c r="NW88" s="13"/>
      <c r="NX88" s="13"/>
      <c r="NY88" s="13"/>
      <c r="NZ88" s="13"/>
      <c r="OA88" s="13"/>
      <c r="OB88" s="13"/>
      <c r="OC88" s="13"/>
      <c r="OD88" s="13"/>
      <c r="OE88" s="13"/>
      <c r="OF88" s="13"/>
      <c r="OG88" s="13"/>
      <c r="OH88" s="13"/>
      <c r="OI88" s="13"/>
      <c r="OJ88" s="13"/>
      <c r="OK88" s="13"/>
      <c r="OL88" s="13"/>
      <c r="OM88" s="13"/>
      <c r="ON88" s="13"/>
      <c r="OO88" s="13"/>
      <c r="OP88" s="13"/>
      <c r="OQ88" s="13"/>
      <c r="OR88" s="13"/>
      <c r="OS88" s="13"/>
      <c r="OT88" s="13"/>
      <c r="OU88" s="13"/>
      <c r="OV88" s="13"/>
      <c r="OW88" s="13"/>
      <c r="OX88" s="13"/>
      <c r="OY88" s="13"/>
      <c r="OZ88" s="13"/>
      <c r="PA88" s="13"/>
      <c r="PB88" s="13"/>
      <c r="PC88" s="13"/>
      <c r="PD88" s="13"/>
    </row>
    <row r="89" spans="1:420" ht="40.799999999999997" x14ac:dyDescent="0.3">
      <c r="A89" s="13"/>
      <c r="B89" s="27"/>
      <c r="C89" s="155" t="s">
        <v>374</v>
      </c>
      <c r="D89" s="21" t="s">
        <v>1269</v>
      </c>
      <c r="E89" s="13"/>
      <c r="F89" s="198"/>
      <c r="G89" s="199"/>
      <c r="H89" s="199"/>
      <c r="I89" s="200"/>
      <c r="J89" s="116" t="str">
        <f t="shared" si="1535"/>
        <v/>
      </c>
      <c r="K89" s="13"/>
      <c r="L89" s="198"/>
      <c r="M89" s="199"/>
      <c r="N89" s="199"/>
      <c r="O89" s="200"/>
      <c r="P89" s="116" t="str">
        <f t="shared" si="1536"/>
        <v/>
      </c>
      <c r="Q89" s="13"/>
      <c r="R89" s="198"/>
      <c r="S89" s="199"/>
      <c r="T89" s="199"/>
      <c r="U89" s="199"/>
      <c r="V89" s="199"/>
      <c r="W89" s="199"/>
      <c r="X89" s="200"/>
      <c r="Y89" s="13"/>
      <c r="Z89" s="198"/>
      <c r="AA89" s="199"/>
      <c r="AB89" s="199"/>
      <c r="AC89" s="199"/>
      <c r="AD89" s="199"/>
      <c r="AE89" s="199"/>
      <c r="AF89" s="200"/>
      <c r="AG89" s="13"/>
      <c r="AH89" s="198"/>
      <c r="AI89" s="199"/>
      <c r="AJ89" s="199"/>
      <c r="AK89" s="199"/>
      <c r="AL89" s="199"/>
      <c r="AM89" s="199"/>
      <c r="AN89" s="200"/>
      <c r="AO89" s="13"/>
      <c r="AP89" s="198"/>
      <c r="AQ89" s="199"/>
      <c r="AR89" s="199"/>
      <c r="AS89" s="199"/>
      <c r="AT89" s="199"/>
      <c r="AU89" s="199"/>
      <c r="AV89" s="200"/>
      <c r="AW89" s="13"/>
      <c r="AX89" s="103" t="str">
        <f>IFERROR(AX79/AX76,"")</f>
        <v/>
      </c>
      <c r="AY89" s="103" t="str">
        <f>IFERROR(AY78/AY76,"")</f>
        <v/>
      </c>
      <c r="AZ89" s="194"/>
      <c r="BA89" s="194"/>
      <c r="BB89" s="194"/>
      <c r="BC89" s="194"/>
      <c r="BD89" s="194"/>
      <c r="BE89" s="13"/>
      <c r="BF89" s="13"/>
      <c r="BG89" s="116" t="str">
        <f t="shared" ref="BG89:BG91" si="1766">BS89</f>
        <v/>
      </c>
      <c r="BH89" s="116" t="str">
        <f t="shared" ref="BH89:BH91" si="1767">CA89</f>
        <v/>
      </c>
      <c r="BI89" s="116" t="str">
        <f t="shared" ref="BI89:BI91" si="1768">CI89</f>
        <v/>
      </c>
      <c r="BJ89" s="116" t="str">
        <f t="shared" ref="BJ89:BJ91" si="1769">CQ89</f>
        <v/>
      </c>
      <c r="BK89" s="116" t="str">
        <f t="shared" ref="BK89:BK91" si="1770">CY89</f>
        <v/>
      </c>
      <c r="BL89" s="13"/>
      <c r="BM89" s="116" t="str">
        <f t="shared" ref="BM89:BM91" si="1771">BT89</f>
        <v/>
      </c>
      <c r="BN89" s="116" t="str">
        <f t="shared" ref="BN89:BN91" si="1772">CB89</f>
        <v/>
      </c>
      <c r="BO89" s="116" t="str">
        <f t="shared" ref="BO89:BO91" si="1773">CJ89</f>
        <v/>
      </c>
      <c r="BP89" s="116" t="str">
        <f t="shared" ref="BP89:BP91" si="1774">CR89</f>
        <v/>
      </c>
      <c r="BQ89" s="116" t="str">
        <f t="shared" ref="BQ89:BQ91" si="1775">CZ89</f>
        <v/>
      </c>
      <c r="BR89" s="13"/>
      <c r="BS89" s="103" t="str">
        <f>IFERROR(BS79/BS76,"")</f>
        <v/>
      </c>
      <c r="BT89" s="103" t="str">
        <f>IFERROR(BT78/BT76,"")</f>
        <v/>
      </c>
      <c r="BU89" s="194"/>
      <c r="BV89" s="194"/>
      <c r="BW89" s="194"/>
      <c r="BX89" s="194"/>
      <c r="BY89" s="194"/>
      <c r="BZ89" s="13"/>
      <c r="CA89" s="103" t="str">
        <f>IFERROR(CA79/CA76,"")</f>
        <v/>
      </c>
      <c r="CB89" s="103" t="str">
        <f>IFERROR(CB78/CB76,"")</f>
        <v/>
      </c>
      <c r="CC89" s="194"/>
      <c r="CD89" s="194"/>
      <c r="CE89" s="194"/>
      <c r="CF89" s="194"/>
      <c r="CG89" s="194"/>
      <c r="CH89" s="13"/>
      <c r="CI89" s="103" t="str">
        <f>IFERROR(CI79/CI76,"")</f>
        <v/>
      </c>
      <c r="CJ89" s="103" t="str">
        <f>IFERROR(CJ78/CJ76,"")</f>
        <v/>
      </c>
      <c r="CK89" s="194"/>
      <c r="CL89" s="194"/>
      <c r="CM89" s="194"/>
      <c r="CN89" s="194"/>
      <c r="CO89" s="194"/>
      <c r="CP89" s="13"/>
      <c r="CQ89" s="103" t="str">
        <f>IFERROR(CQ79/CQ76,"")</f>
        <v/>
      </c>
      <c r="CR89" s="103" t="str">
        <f>IFERROR(CR78/CR76,"")</f>
        <v/>
      </c>
      <c r="CS89" s="194"/>
      <c r="CT89" s="194"/>
      <c r="CU89" s="194"/>
      <c r="CV89" s="194"/>
      <c r="CW89" s="194"/>
      <c r="CX89" s="13"/>
      <c r="CY89" s="103" t="str">
        <f>IFERROR(CY79/CY76,"")</f>
        <v/>
      </c>
      <c r="CZ89" s="103" t="str">
        <f>IFERROR(CZ78/CZ76,"")</f>
        <v/>
      </c>
      <c r="DA89" s="194"/>
      <c r="DB89" s="194"/>
      <c r="DC89" s="194"/>
      <c r="DD89" s="194"/>
      <c r="DE89" s="194"/>
      <c r="DF89" s="13"/>
      <c r="DG89" s="13"/>
      <c r="DH89" s="116" t="str">
        <f t="shared" ref="DH89:DH91" si="1776">DT89</f>
        <v/>
      </c>
      <c r="DI89" s="116" t="str">
        <f t="shared" ref="DI89:DI91" si="1777">EB89</f>
        <v/>
      </c>
      <c r="DJ89" s="116" t="str">
        <f t="shared" ref="DJ89:DJ91" si="1778">EJ89</f>
        <v/>
      </c>
      <c r="DK89" s="116" t="str">
        <f t="shared" ref="DK89:DK91" si="1779">ER89</f>
        <v/>
      </c>
      <c r="DL89" s="116" t="str">
        <f t="shared" ref="DL89:DL91" si="1780">EZ89</f>
        <v/>
      </c>
      <c r="DM89" s="13"/>
      <c r="DN89" s="116" t="str">
        <f t="shared" ref="DN89:DN91" si="1781">DU89</f>
        <v/>
      </c>
      <c r="DO89" s="116" t="str">
        <f t="shared" ref="DO89:DO91" si="1782">EC89</f>
        <v/>
      </c>
      <c r="DP89" s="116" t="str">
        <f t="shared" ref="DP89:DP91" si="1783">EK89</f>
        <v/>
      </c>
      <c r="DQ89" s="116" t="str">
        <f t="shared" ref="DQ89:DQ91" si="1784">ES89</f>
        <v/>
      </c>
      <c r="DR89" s="116" t="str">
        <f t="shared" ref="DR89:DR91" si="1785">FA89</f>
        <v/>
      </c>
      <c r="DS89" s="13"/>
      <c r="DT89" s="103" t="str">
        <f>IFERROR(DT79/DT76,"")</f>
        <v/>
      </c>
      <c r="DU89" s="103" t="str">
        <f>IFERROR(DU78/DU76,"")</f>
        <v/>
      </c>
      <c r="DV89" s="194"/>
      <c r="DW89" s="194"/>
      <c r="DX89" s="194"/>
      <c r="DY89" s="194"/>
      <c r="DZ89" s="194"/>
      <c r="EA89" s="13"/>
      <c r="EB89" s="103" t="str">
        <f>IFERROR(EB79/EB76,"")</f>
        <v/>
      </c>
      <c r="EC89" s="103" t="str">
        <f>IFERROR(EC78/EC76,"")</f>
        <v/>
      </c>
      <c r="ED89" s="194"/>
      <c r="EE89" s="194"/>
      <c r="EF89" s="194"/>
      <c r="EG89" s="194"/>
      <c r="EH89" s="194"/>
      <c r="EI89" s="13"/>
      <c r="EJ89" s="103" t="str">
        <f>IFERROR(EJ79/EJ76,"")</f>
        <v/>
      </c>
      <c r="EK89" s="103" t="str">
        <f>IFERROR(EK78/EK76,"")</f>
        <v/>
      </c>
      <c r="EL89" s="194"/>
      <c r="EM89" s="194"/>
      <c r="EN89" s="194"/>
      <c r="EO89" s="194"/>
      <c r="EP89" s="194"/>
      <c r="EQ89" s="13"/>
      <c r="ER89" s="103" t="str">
        <f>IFERROR(ER79/ER76,"")</f>
        <v/>
      </c>
      <c r="ES89" s="103" t="str">
        <f>IFERROR(ES78/ES76,"")</f>
        <v/>
      </c>
      <c r="ET89" s="194"/>
      <c r="EU89" s="194"/>
      <c r="EV89" s="194"/>
      <c r="EW89" s="194"/>
      <c r="EX89" s="194"/>
      <c r="EY89" s="13"/>
      <c r="EZ89" s="103" t="str">
        <f>IFERROR(EZ79/EZ76,"")</f>
        <v/>
      </c>
      <c r="FA89" s="103" t="str">
        <f>IFERROR(FA78/FA76,"")</f>
        <v/>
      </c>
      <c r="FB89" s="194"/>
      <c r="FC89" s="194"/>
      <c r="FD89" s="194"/>
      <c r="FE89" s="194"/>
      <c r="FF89" s="194"/>
      <c r="FG89" s="13"/>
      <c r="FH89" s="13"/>
      <c r="FI89" s="116" t="str">
        <f t="shared" ref="FI89:FI91" si="1786">FU89</f>
        <v/>
      </c>
      <c r="FJ89" s="116" t="str">
        <f t="shared" ref="FJ89:FJ91" si="1787">GC89</f>
        <v/>
      </c>
      <c r="FK89" s="116" t="str">
        <f t="shared" ref="FK89:FK91" si="1788">GK89</f>
        <v/>
      </c>
      <c r="FL89" s="116" t="str">
        <f t="shared" ref="FL89:FL91" si="1789">GS89</f>
        <v/>
      </c>
      <c r="FM89" s="116" t="str">
        <f t="shared" ref="FM89:FM91" si="1790">HA89</f>
        <v/>
      </c>
      <c r="FN89" s="13"/>
      <c r="FO89" s="116" t="str">
        <f t="shared" ref="FO89:FO91" si="1791">FV89</f>
        <v/>
      </c>
      <c r="FP89" s="116" t="str">
        <f t="shared" ref="FP89:FP91" si="1792">GD89</f>
        <v/>
      </c>
      <c r="FQ89" s="116" t="str">
        <f t="shared" ref="FQ89:FQ91" si="1793">GL89</f>
        <v/>
      </c>
      <c r="FR89" s="116" t="str">
        <f t="shared" ref="FR89:FR91" si="1794">GT89</f>
        <v/>
      </c>
      <c r="FS89" s="116" t="str">
        <f t="shared" ref="FS89:FS91" si="1795">HB89</f>
        <v/>
      </c>
      <c r="FT89" s="13"/>
      <c r="FU89" s="103" t="str">
        <f>IFERROR(FU79/FU76,"")</f>
        <v/>
      </c>
      <c r="FV89" s="103" t="str">
        <f>IFERROR(FV78/FV76,"")</f>
        <v/>
      </c>
      <c r="FW89" s="194"/>
      <c r="FX89" s="194"/>
      <c r="FY89" s="194"/>
      <c r="FZ89" s="194"/>
      <c r="GA89" s="194"/>
      <c r="GB89" s="13"/>
      <c r="GC89" s="103" t="str">
        <f>IFERROR(GC79/GC76,"")</f>
        <v/>
      </c>
      <c r="GD89" s="103" t="str">
        <f>IFERROR(GD78/GD76,"")</f>
        <v/>
      </c>
      <c r="GE89" s="194"/>
      <c r="GF89" s="194"/>
      <c r="GG89" s="194"/>
      <c r="GH89" s="194"/>
      <c r="GI89" s="194"/>
      <c r="GJ89" s="13"/>
      <c r="GK89" s="103" t="str">
        <f>IFERROR(GK79/GK76,"")</f>
        <v/>
      </c>
      <c r="GL89" s="103" t="str">
        <f>IFERROR(GL78/GL76,"")</f>
        <v/>
      </c>
      <c r="GM89" s="194"/>
      <c r="GN89" s="194"/>
      <c r="GO89" s="194"/>
      <c r="GP89" s="194"/>
      <c r="GQ89" s="194"/>
      <c r="GR89" s="13"/>
      <c r="GS89" s="103" t="str">
        <f>IFERROR(GS79/GS76,"")</f>
        <v/>
      </c>
      <c r="GT89" s="103" t="str">
        <f>IFERROR(GT78/GT76,"")</f>
        <v/>
      </c>
      <c r="GU89" s="194"/>
      <c r="GV89" s="194"/>
      <c r="GW89" s="194"/>
      <c r="GX89" s="194"/>
      <c r="GY89" s="194"/>
      <c r="GZ89" s="13"/>
      <c r="HA89" s="103" t="str">
        <f>IFERROR(HA79/HA76,"")</f>
        <v/>
      </c>
      <c r="HB89" s="103" t="str">
        <f>IFERROR(HB78/HB76,"")</f>
        <v/>
      </c>
      <c r="HC89" s="194"/>
      <c r="HD89" s="194"/>
      <c r="HE89" s="194"/>
      <c r="HF89" s="194"/>
      <c r="HG89" s="194"/>
      <c r="HH89" s="13"/>
      <c r="HI89" s="13"/>
      <c r="HJ89" s="116" t="str">
        <f t="shared" ref="HJ89:HJ91" si="1796">HV89</f>
        <v/>
      </c>
      <c r="HK89" s="116" t="str">
        <f t="shared" ref="HK89:HK91" si="1797">ID89</f>
        <v/>
      </c>
      <c r="HL89" s="116" t="str">
        <f t="shared" ref="HL89:HL91" si="1798">IL89</f>
        <v/>
      </c>
      <c r="HM89" s="116" t="str">
        <f t="shared" ref="HM89:HM91" si="1799">IT89</f>
        <v/>
      </c>
      <c r="HN89" s="116" t="str">
        <f t="shared" ref="HN89:HN91" si="1800">JB89</f>
        <v/>
      </c>
      <c r="HO89" s="13"/>
      <c r="HP89" s="116" t="str">
        <f t="shared" ref="HP89:HP91" si="1801">HW89</f>
        <v/>
      </c>
      <c r="HQ89" s="116" t="str">
        <f t="shared" ref="HQ89:HQ91" si="1802">IE89</f>
        <v/>
      </c>
      <c r="HR89" s="116" t="str">
        <f t="shared" ref="HR89:HR91" si="1803">IM89</f>
        <v/>
      </c>
      <c r="HS89" s="116" t="str">
        <f t="shared" ref="HS89:HS91" si="1804">IU89</f>
        <v/>
      </c>
      <c r="HT89" s="116" t="str">
        <f t="shared" ref="HT89:HT91" si="1805">JC89</f>
        <v/>
      </c>
      <c r="HU89" s="13"/>
      <c r="HV89" s="103" t="str">
        <f>IFERROR(HV79/HV76,"")</f>
        <v/>
      </c>
      <c r="HW89" s="103" t="str">
        <f>IFERROR(HW78/HW76,"")</f>
        <v/>
      </c>
      <c r="HX89" s="194"/>
      <c r="HY89" s="194"/>
      <c r="HZ89" s="194"/>
      <c r="IA89" s="194"/>
      <c r="IB89" s="194"/>
      <c r="IC89" s="13"/>
      <c r="ID89" s="103" t="str">
        <f>IFERROR(ID79/ID76,"")</f>
        <v/>
      </c>
      <c r="IE89" s="103" t="str">
        <f>IFERROR(IE78/IE76,"")</f>
        <v/>
      </c>
      <c r="IF89" s="194"/>
      <c r="IG89" s="194"/>
      <c r="IH89" s="194"/>
      <c r="II89" s="194"/>
      <c r="IJ89" s="194"/>
      <c r="IK89" s="13"/>
      <c r="IL89" s="103" t="str">
        <f>IFERROR(IL79/IL76,"")</f>
        <v/>
      </c>
      <c r="IM89" s="103" t="str">
        <f>IFERROR(IM78/IM76,"")</f>
        <v/>
      </c>
      <c r="IN89" s="194"/>
      <c r="IO89" s="194"/>
      <c r="IP89" s="194"/>
      <c r="IQ89" s="194"/>
      <c r="IR89" s="194"/>
      <c r="IS89" s="13"/>
      <c r="IT89" s="103" t="str">
        <f>IFERROR(IT79/IT76,"")</f>
        <v/>
      </c>
      <c r="IU89" s="103" t="str">
        <f>IFERROR(IU78/IU76,"")</f>
        <v/>
      </c>
      <c r="IV89" s="194"/>
      <c r="IW89" s="194"/>
      <c r="IX89" s="194"/>
      <c r="IY89" s="194"/>
      <c r="IZ89" s="194"/>
      <c r="JA89" s="13"/>
      <c r="JB89" s="103" t="str">
        <f>IFERROR(JB79/JB76,"")</f>
        <v/>
      </c>
      <c r="JC89" s="103" t="str">
        <f>IFERROR(JC78/JC76,"")</f>
        <v/>
      </c>
      <c r="JD89" s="194"/>
      <c r="JE89" s="194"/>
      <c r="JF89" s="194"/>
      <c r="JG89" s="194"/>
      <c r="JH89" s="194"/>
      <c r="JI89" s="13"/>
      <c r="JJ89" s="13"/>
      <c r="JK89" s="116" t="str">
        <f t="shared" ref="JK89:JK91" si="1806">JW89</f>
        <v/>
      </c>
      <c r="JL89" s="116" t="str">
        <f t="shared" ref="JL89:JL91" si="1807">KE89</f>
        <v/>
      </c>
      <c r="JM89" s="116" t="str">
        <f t="shared" ref="JM89:JM91" si="1808">KM89</f>
        <v/>
      </c>
      <c r="JN89" s="116" t="str">
        <f t="shared" ref="JN89:JN91" si="1809">KU89</f>
        <v/>
      </c>
      <c r="JO89" s="116" t="str">
        <f t="shared" ref="JO89:JO91" si="1810">LC89</f>
        <v/>
      </c>
      <c r="JP89" s="13"/>
      <c r="JQ89" s="116" t="str">
        <f t="shared" ref="JQ89:JQ91" si="1811">JX89</f>
        <v/>
      </c>
      <c r="JR89" s="116" t="str">
        <f t="shared" ref="JR89:JR91" si="1812">KF89</f>
        <v/>
      </c>
      <c r="JS89" s="116" t="str">
        <f t="shared" ref="JS89:JS91" si="1813">KN89</f>
        <v/>
      </c>
      <c r="JT89" s="116" t="str">
        <f t="shared" ref="JT89:JT91" si="1814">KV89</f>
        <v/>
      </c>
      <c r="JU89" s="116" t="str">
        <f t="shared" ref="JU89:JU91" si="1815">LD89</f>
        <v/>
      </c>
      <c r="JV89" s="13"/>
      <c r="JW89" s="103" t="str">
        <f>IFERROR(JW79/JW76,"")</f>
        <v/>
      </c>
      <c r="JX89" s="103" t="str">
        <f>IFERROR(JX78/JX76,"")</f>
        <v/>
      </c>
      <c r="JY89" s="194"/>
      <c r="JZ89" s="194"/>
      <c r="KA89" s="194"/>
      <c r="KB89" s="194"/>
      <c r="KC89" s="194"/>
      <c r="KD89" s="13"/>
      <c r="KE89" s="103" t="str">
        <f>IFERROR(KE79/KE76,"")</f>
        <v/>
      </c>
      <c r="KF89" s="103" t="str">
        <f>IFERROR(KF78/KF76,"")</f>
        <v/>
      </c>
      <c r="KG89" s="194"/>
      <c r="KH89" s="194"/>
      <c r="KI89" s="194"/>
      <c r="KJ89" s="194"/>
      <c r="KK89" s="194"/>
      <c r="KL89" s="13"/>
      <c r="KM89" s="103" t="str">
        <f>IFERROR(KM79/KM76,"")</f>
        <v/>
      </c>
      <c r="KN89" s="103" t="str">
        <f>IFERROR(KN78/KN76,"")</f>
        <v/>
      </c>
      <c r="KO89" s="194"/>
      <c r="KP89" s="194"/>
      <c r="KQ89" s="194"/>
      <c r="KR89" s="194"/>
      <c r="KS89" s="194"/>
      <c r="KT89" s="13"/>
      <c r="KU89" s="103" t="str">
        <f>IFERROR(KU79/KU76,"")</f>
        <v/>
      </c>
      <c r="KV89" s="103" t="str">
        <f>IFERROR(KV78/KV76,"")</f>
        <v/>
      </c>
      <c r="KW89" s="194"/>
      <c r="KX89" s="194"/>
      <c r="KY89" s="194"/>
      <c r="KZ89" s="194"/>
      <c r="LA89" s="194"/>
      <c r="LB89" s="13"/>
      <c r="LC89" s="103" t="str">
        <f>IFERROR(LC79/LC76,"")</f>
        <v/>
      </c>
      <c r="LD89" s="103" t="str">
        <f>IFERROR(LD78/LD76,"")</f>
        <v/>
      </c>
      <c r="LE89" s="194"/>
      <c r="LF89" s="194"/>
      <c r="LG89" s="194"/>
      <c r="LH89" s="194"/>
      <c r="LI89" s="194"/>
      <c r="LJ89" s="13"/>
      <c r="LK89" s="13"/>
      <c r="LL89" s="116" t="str">
        <f t="shared" ref="LL89:LL91" si="1816">LX89</f>
        <v/>
      </c>
      <c r="LM89" s="116" t="str">
        <f t="shared" ref="LM89:LM91" si="1817">MF89</f>
        <v/>
      </c>
      <c r="LN89" s="116" t="str">
        <f t="shared" ref="LN89:LN91" si="1818">MN89</f>
        <v/>
      </c>
      <c r="LO89" s="116" t="str">
        <f t="shared" ref="LO89:LO91" si="1819">MV89</f>
        <v/>
      </c>
      <c r="LP89" s="116" t="str">
        <f t="shared" ref="LP89:LP91" si="1820">ND89</f>
        <v/>
      </c>
      <c r="LQ89" s="13"/>
      <c r="LR89" s="116" t="str">
        <f t="shared" ref="LR89:LR91" si="1821">LY89</f>
        <v/>
      </c>
      <c r="LS89" s="116" t="str">
        <f t="shared" ref="LS89:LS91" si="1822">MG89</f>
        <v/>
      </c>
      <c r="LT89" s="116" t="str">
        <f t="shared" ref="LT89:LT91" si="1823">MO89</f>
        <v/>
      </c>
      <c r="LU89" s="116" t="str">
        <f t="shared" ref="LU89:LU91" si="1824">MW89</f>
        <v/>
      </c>
      <c r="LV89" s="116" t="str">
        <f t="shared" ref="LV89:LV91" si="1825">NE89</f>
        <v/>
      </c>
      <c r="LW89" s="13"/>
      <c r="LX89" s="103" t="str">
        <f>IFERROR(LX79/LX76,"")</f>
        <v/>
      </c>
      <c r="LY89" s="103" t="str">
        <f>IFERROR(LY78/LY76,"")</f>
        <v/>
      </c>
      <c r="LZ89" s="194"/>
      <c r="MA89" s="194"/>
      <c r="MB89" s="194"/>
      <c r="MC89" s="194"/>
      <c r="MD89" s="194"/>
      <c r="ME89" s="13"/>
      <c r="MF89" s="103" t="str">
        <f>IFERROR(MF79/MF76,"")</f>
        <v/>
      </c>
      <c r="MG89" s="103" t="str">
        <f>IFERROR(MG78/MG76,"")</f>
        <v/>
      </c>
      <c r="MH89" s="194"/>
      <c r="MI89" s="194"/>
      <c r="MJ89" s="194"/>
      <c r="MK89" s="194"/>
      <c r="ML89" s="194"/>
      <c r="MM89" s="13"/>
      <c r="MN89" s="103" t="str">
        <f>IFERROR(MN79/MN76,"")</f>
        <v/>
      </c>
      <c r="MO89" s="103" t="str">
        <f>IFERROR(MO78/MO76,"")</f>
        <v/>
      </c>
      <c r="MP89" s="194"/>
      <c r="MQ89" s="194"/>
      <c r="MR89" s="194"/>
      <c r="MS89" s="194"/>
      <c r="MT89" s="194"/>
      <c r="MU89" s="13"/>
      <c r="MV89" s="103" t="str">
        <f>IFERROR(MV79/MV76,"")</f>
        <v/>
      </c>
      <c r="MW89" s="103" t="str">
        <f>IFERROR(MW78/MW76,"")</f>
        <v/>
      </c>
      <c r="MX89" s="194"/>
      <c r="MY89" s="194"/>
      <c r="MZ89" s="194"/>
      <c r="NA89" s="194"/>
      <c r="NB89" s="194"/>
      <c r="NC89" s="13"/>
      <c r="ND89" s="103" t="str">
        <f>IFERROR(ND79/ND76,"")</f>
        <v/>
      </c>
      <c r="NE89" s="103" t="str">
        <f>IFERROR(NE78/NE76,"")</f>
        <v/>
      </c>
      <c r="NF89" s="194"/>
      <c r="NG89" s="194"/>
      <c r="NH89" s="194"/>
      <c r="NI89" s="194"/>
      <c r="NJ89" s="194"/>
      <c r="NK89" s="13"/>
      <c r="NL89" s="13"/>
      <c r="NM89" s="13"/>
      <c r="NN89" s="13"/>
      <c r="NO89" s="13"/>
      <c r="NP89" s="13"/>
      <c r="NQ89" s="13"/>
      <c r="NR89" s="13"/>
      <c r="NS89" s="13"/>
      <c r="NT89" s="13"/>
      <c r="NU89" s="13"/>
      <c r="NV89" s="13"/>
      <c r="NW89" s="13"/>
      <c r="NX89" s="13"/>
      <c r="NY89" s="13"/>
      <c r="NZ89" s="13"/>
      <c r="OA89" s="13"/>
      <c r="OB89" s="13"/>
      <c r="OC89" s="13"/>
      <c r="OD89" s="13"/>
      <c r="OE89" s="13"/>
      <c r="OF89" s="13"/>
      <c r="OG89" s="13"/>
      <c r="OH89" s="13"/>
      <c r="OI89" s="13"/>
      <c r="OJ89" s="13"/>
      <c r="OK89" s="13"/>
      <c r="OL89" s="13"/>
      <c r="OM89" s="13"/>
      <c r="ON89" s="13"/>
      <c r="OO89" s="13"/>
      <c r="OP89" s="13"/>
      <c r="OQ89" s="13"/>
      <c r="OR89" s="13"/>
      <c r="OS89" s="13"/>
      <c r="OT89" s="13"/>
      <c r="OU89" s="13"/>
      <c r="OV89" s="13"/>
      <c r="OW89" s="13"/>
      <c r="OX89" s="13"/>
      <c r="OY89" s="13"/>
      <c r="OZ89" s="13"/>
      <c r="PA89" s="13"/>
      <c r="PB89" s="13"/>
      <c r="PC89" s="13"/>
      <c r="PD89" s="13"/>
    </row>
    <row r="90" spans="1:420" ht="40.799999999999997" x14ac:dyDescent="0.3">
      <c r="A90" s="13"/>
      <c r="B90" s="27"/>
      <c r="C90" s="155" t="s">
        <v>375</v>
      </c>
      <c r="D90" s="21" t="s">
        <v>1270</v>
      </c>
      <c r="E90" s="13"/>
      <c r="F90" s="198"/>
      <c r="G90" s="199"/>
      <c r="H90" s="199"/>
      <c r="I90" s="200"/>
      <c r="J90" s="116" t="str">
        <f t="shared" si="1535"/>
        <v/>
      </c>
      <c r="K90" s="13"/>
      <c r="L90" s="198"/>
      <c r="M90" s="199"/>
      <c r="N90" s="199"/>
      <c r="O90" s="200"/>
      <c r="P90" s="116" t="str">
        <f t="shared" si="1536"/>
        <v/>
      </c>
      <c r="Q90" s="13"/>
      <c r="R90" s="198"/>
      <c r="S90" s="199"/>
      <c r="T90" s="199"/>
      <c r="U90" s="199"/>
      <c r="V90" s="199"/>
      <c r="W90" s="199"/>
      <c r="X90" s="200"/>
      <c r="Y90" s="13"/>
      <c r="Z90" s="198"/>
      <c r="AA90" s="199"/>
      <c r="AB90" s="199"/>
      <c r="AC90" s="199"/>
      <c r="AD90" s="199"/>
      <c r="AE90" s="199"/>
      <c r="AF90" s="200"/>
      <c r="AG90" s="13"/>
      <c r="AH90" s="198"/>
      <c r="AI90" s="199"/>
      <c r="AJ90" s="199"/>
      <c r="AK90" s="199"/>
      <c r="AL90" s="199"/>
      <c r="AM90" s="199"/>
      <c r="AN90" s="200"/>
      <c r="AO90" s="13"/>
      <c r="AP90" s="198"/>
      <c r="AQ90" s="199"/>
      <c r="AR90" s="199"/>
      <c r="AS90" s="199"/>
      <c r="AT90" s="199"/>
      <c r="AU90" s="199"/>
      <c r="AV90" s="200"/>
      <c r="AW90" s="13"/>
      <c r="AX90" s="103" t="str">
        <f>IFERROR(AX83/AX76,"")</f>
        <v/>
      </c>
      <c r="AY90" s="103" t="str">
        <f>IFERROR(AY83/AY76,"")</f>
        <v/>
      </c>
      <c r="AZ90" s="194"/>
      <c r="BA90" s="194"/>
      <c r="BB90" s="194"/>
      <c r="BC90" s="194"/>
      <c r="BD90" s="194"/>
      <c r="BE90" s="13"/>
      <c r="BF90" s="13"/>
      <c r="BG90" s="116" t="str">
        <f t="shared" si="1766"/>
        <v/>
      </c>
      <c r="BH90" s="116" t="str">
        <f t="shared" si="1767"/>
        <v/>
      </c>
      <c r="BI90" s="116" t="str">
        <f t="shared" si="1768"/>
        <v/>
      </c>
      <c r="BJ90" s="116" t="str">
        <f t="shared" si="1769"/>
        <v/>
      </c>
      <c r="BK90" s="116" t="str">
        <f t="shared" si="1770"/>
        <v/>
      </c>
      <c r="BL90" s="13"/>
      <c r="BM90" s="116" t="str">
        <f t="shared" si="1771"/>
        <v/>
      </c>
      <c r="BN90" s="116" t="str">
        <f t="shared" si="1772"/>
        <v/>
      </c>
      <c r="BO90" s="116" t="str">
        <f t="shared" si="1773"/>
        <v/>
      </c>
      <c r="BP90" s="116" t="str">
        <f t="shared" si="1774"/>
        <v/>
      </c>
      <c r="BQ90" s="116" t="str">
        <f t="shared" si="1775"/>
        <v/>
      </c>
      <c r="BR90" s="13"/>
      <c r="BS90" s="103" t="str">
        <f>IFERROR(BS83/BS76,"")</f>
        <v/>
      </c>
      <c r="BT90" s="103" t="str">
        <f>IFERROR(BT83/BT76,"")</f>
        <v/>
      </c>
      <c r="BU90" s="194"/>
      <c r="BV90" s="194"/>
      <c r="BW90" s="194"/>
      <c r="BX90" s="194"/>
      <c r="BY90" s="194"/>
      <c r="BZ90" s="13"/>
      <c r="CA90" s="103" t="str">
        <f>IFERROR(CA83/CA76,"")</f>
        <v/>
      </c>
      <c r="CB90" s="103" t="str">
        <f>IFERROR(CB83/CB76,"")</f>
        <v/>
      </c>
      <c r="CC90" s="194"/>
      <c r="CD90" s="194"/>
      <c r="CE90" s="194"/>
      <c r="CF90" s="194"/>
      <c r="CG90" s="194"/>
      <c r="CH90" s="13"/>
      <c r="CI90" s="103" t="str">
        <f>IFERROR(CI83/CI76,"")</f>
        <v/>
      </c>
      <c r="CJ90" s="103" t="str">
        <f>IFERROR(CJ83/CJ76,"")</f>
        <v/>
      </c>
      <c r="CK90" s="194"/>
      <c r="CL90" s="194"/>
      <c r="CM90" s="194"/>
      <c r="CN90" s="194"/>
      <c r="CO90" s="194"/>
      <c r="CP90" s="13"/>
      <c r="CQ90" s="103" t="str">
        <f>IFERROR(CQ83/CQ76,"")</f>
        <v/>
      </c>
      <c r="CR90" s="103" t="str">
        <f>IFERROR(CR83/CR76,"")</f>
        <v/>
      </c>
      <c r="CS90" s="194"/>
      <c r="CT90" s="194"/>
      <c r="CU90" s="194"/>
      <c r="CV90" s="194"/>
      <c r="CW90" s="194"/>
      <c r="CX90" s="13"/>
      <c r="CY90" s="103" t="str">
        <f>IFERROR(CY83/CY76,"")</f>
        <v/>
      </c>
      <c r="CZ90" s="103" t="str">
        <f>IFERROR(CZ83/CZ76,"")</f>
        <v/>
      </c>
      <c r="DA90" s="194"/>
      <c r="DB90" s="194"/>
      <c r="DC90" s="194"/>
      <c r="DD90" s="194"/>
      <c r="DE90" s="194"/>
      <c r="DF90" s="13"/>
      <c r="DG90" s="13"/>
      <c r="DH90" s="116" t="str">
        <f t="shared" si="1776"/>
        <v/>
      </c>
      <c r="DI90" s="116" t="str">
        <f t="shared" si="1777"/>
        <v/>
      </c>
      <c r="DJ90" s="116" t="str">
        <f t="shared" si="1778"/>
        <v/>
      </c>
      <c r="DK90" s="116" t="str">
        <f t="shared" si="1779"/>
        <v/>
      </c>
      <c r="DL90" s="116" t="str">
        <f t="shared" si="1780"/>
        <v/>
      </c>
      <c r="DM90" s="13"/>
      <c r="DN90" s="116" t="str">
        <f t="shared" si="1781"/>
        <v/>
      </c>
      <c r="DO90" s="116" t="str">
        <f t="shared" si="1782"/>
        <v/>
      </c>
      <c r="DP90" s="116" t="str">
        <f t="shared" si="1783"/>
        <v/>
      </c>
      <c r="DQ90" s="116" t="str">
        <f t="shared" si="1784"/>
        <v/>
      </c>
      <c r="DR90" s="116" t="str">
        <f t="shared" si="1785"/>
        <v/>
      </c>
      <c r="DS90" s="13"/>
      <c r="DT90" s="103" t="str">
        <f>IFERROR(DT83/DT76,"")</f>
        <v/>
      </c>
      <c r="DU90" s="103" t="str">
        <f>IFERROR(DU83/DU76,"")</f>
        <v/>
      </c>
      <c r="DV90" s="194"/>
      <c r="DW90" s="194"/>
      <c r="DX90" s="194"/>
      <c r="DY90" s="194"/>
      <c r="DZ90" s="194"/>
      <c r="EA90" s="13"/>
      <c r="EB90" s="103" t="str">
        <f>IFERROR(EB83/EB76,"")</f>
        <v/>
      </c>
      <c r="EC90" s="103" t="str">
        <f>IFERROR(EC83/EC76,"")</f>
        <v/>
      </c>
      <c r="ED90" s="194"/>
      <c r="EE90" s="194"/>
      <c r="EF90" s="194"/>
      <c r="EG90" s="194"/>
      <c r="EH90" s="194"/>
      <c r="EI90" s="13"/>
      <c r="EJ90" s="103" t="str">
        <f>IFERROR(EJ83/EJ76,"")</f>
        <v/>
      </c>
      <c r="EK90" s="103" t="str">
        <f>IFERROR(EK83/EK76,"")</f>
        <v/>
      </c>
      <c r="EL90" s="194"/>
      <c r="EM90" s="194"/>
      <c r="EN90" s="194"/>
      <c r="EO90" s="194"/>
      <c r="EP90" s="194"/>
      <c r="EQ90" s="13"/>
      <c r="ER90" s="103" t="str">
        <f>IFERROR(ER83/ER76,"")</f>
        <v/>
      </c>
      <c r="ES90" s="103" t="str">
        <f>IFERROR(ES83/ES76,"")</f>
        <v/>
      </c>
      <c r="ET90" s="194"/>
      <c r="EU90" s="194"/>
      <c r="EV90" s="194"/>
      <c r="EW90" s="194"/>
      <c r="EX90" s="194"/>
      <c r="EY90" s="13"/>
      <c r="EZ90" s="103" t="str">
        <f>IFERROR(EZ83/EZ76,"")</f>
        <v/>
      </c>
      <c r="FA90" s="103" t="str">
        <f>IFERROR(FA83/FA76,"")</f>
        <v/>
      </c>
      <c r="FB90" s="194"/>
      <c r="FC90" s="194"/>
      <c r="FD90" s="194"/>
      <c r="FE90" s="194"/>
      <c r="FF90" s="194"/>
      <c r="FG90" s="13"/>
      <c r="FH90" s="13"/>
      <c r="FI90" s="116" t="str">
        <f t="shared" si="1786"/>
        <v/>
      </c>
      <c r="FJ90" s="116" t="str">
        <f t="shared" si="1787"/>
        <v/>
      </c>
      <c r="FK90" s="116" t="str">
        <f t="shared" si="1788"/>
        <v/>
      </c>
      <c r="FL90" s="116" t="str">
        <f t="shared" si="1789"/>
        <v/>
      </c>
      <c r="FM90" s="116" t="str">
        <f t="shared" si="1790"/>
        <v/>
      </c>
      <c r="FN90" s="13"/>
      <c r="FO90" s="116" t="str">
        <f t="shared" si="1791"/>
        <v/>
      </c>
      <c r="FP90" s="116" t="str">
        <f t="shared" si="1792"/>
        <v/>
      </c>
      <c r="FQ90" s="116" t="str">
        <f t="shared" si="1793"/>
        <v/>
      </c>
      <c r="FR90" s="116" t="str">
        <f t="shared" si="1794"/>
        <v/>
      </c>
      <c r="FS90" s="116" t="str">
        <f t="shared" si="1795"/>
        <v/>
      </c>
      <c r="FT90" s="13"/>
      <c r="FU90" s="103" t="str">
        <f>IFERROR(FU83/FU76,"")</f>
        <v/>
      </c>
      <c r="FV90" s="103" t="str">
        <f>IFERROR(FV83/FV76,"")</f>
        <v/>
      </c>
      <c r="FW90" s="194"/>
      <c r="FX90" s="194"/>
      <c r="FY90" s="194"/>
      <c r="FZ90" s="194"/>
      <c r="GA90" s="194"/>
      <c r="GB90" s="13"/>
      <c r="GC90" s="103" t="str">
        <f>IFERROR(GC83/GC76,"")</f>
        <v/>
      </c>
      <c r="GD90" s="103" t="str">
        <f>IFERROR(GD83/GD76,"")</f>
        <v/>
      </c>
      <c r="GE90" s="194"/>
      <c r="GF90" s="194"/>
      <c r="GG90" s="194"/>
      <c r="GH90" s="194"/>
      <c r="GI90" s="194"/>
      <c r="GJ90" s="13"/>
      <c r="GK90" s="103" t="str">
        <f>IFERROR(GK83/GK76,"")</f>
        <v/>
      </c>
      <c r="GL90" s="103" t="str">
        <f>IFERROR(GL83/GL76,"")</f>
        <v/>
      </c>
      <c r="GM90" s="194"/>
      <c r="GN90" s="194"/>
      <c r="GO90" s="194"/>
      <c r="GP90" s="194"/>
      <c r="GQ90" s="194"/>
      <c r="GR90" s="13"/>
      <c r="GS90" s="103" t="str">
        <f>IFERROR(GS83/GS76,"")</f>
        <v/>
      </c>
      <c r="GT90" s="103" t="str">
        <f>IFERROR(GT83/GT76,"")</f>
        <v/>
      </c>
      <c r="GU90" s="194"/>
      <c r="GV90" s="194"/>
      <c r="GW90" s="194"/>
      <c r="GX90" s="194"/>
      <c r="GY90" s="194"/>
      <c r="GZ90" s="13"/>
      <c r="HA90" s="103" t="str">
        <f>IFERROR(HA83/HA76,"")</f>
        <v/>
      </c>
      <c r="HB90" s="103" t="str">
        <f>IFERROR(HB83/HB76,"")</f>
        <v/>
      </c>
      <c r="HC90" s="194"/>
      <c r="HD90" s="194"/>
      <c r="HE90" s="194"/>
      <c r="HF90" s="194"/>
      <c r="HG90" s="194"/>
      <c r="HH90" s="13"/>
      <c r="HI90" s="13"/>
      <c r="HJ90" s="116" t="str">
        <f t="shared" si="1796"/>
        <v/>
      </c>
      <c r="HK90" s="116" t="str">
        <f t="shared" si="1797"/>
        <v/>
      </c>
      <c r="HL90" s="116" t="str">
        <f t="shared" si="1798"/>
        <v/>
      </c>
      <c r="HM90" s="116" t="str">
        <f t="shared" si="1799"/>
        <v/>
      </c>
      <c r="HN90" s="116" t="str">
        <f t="shared" si="1800"/>
        <v/>
      </c>
      <c r="HO90" s="13"/>
      <c r="HP90" s="116" t="str">
        <f t="shared" si="1801"/>
        <v/>
      </c>
      <c r="HQ90" s="116" t="str">
        <f t="shared" si="1802"/>
        <v/>
      </c>
      <c r="HR90" s="116" t="str">
        <f t="shared" si="1803"/>
        <v/>
      </c>
      <c r="HS90" s="116" t="str">
        <f t="shared" si="1804"/>
        <v/>
      </c>
      <c r="HT90" s="116" t="str">
        <f t="shared" si="1805"/>
        <v/>
      </c>
      <c r="HU90" s="13"/>
      <c r="HV90" s="103" t="str">
        <f>IFERROR(HV83/HV76,"")</f>
        <v/>
      </c>
      <c r="HW90" s="103" t="str">
        <f>IFERROR(HW83/HW76,"")</f>
        <v/>
      </c>
      <c r="HX90" s="194"/>
      <c r="HY90" s="194"/>
      <c r="HZ90" s="194"/>
      <c r="IA90" s="194"/>
      <c r="IB90" s="194"/>
      <c r="IC90" s="13"/>
      <c r="ID90" s="103" t="str">
        <f>IFERROR(ID83/ID76,"")</f>
        <v/>
      </c>
      <c r="IE90" s="103" t="str">
        <f>IFERROR(IE83/IE76,"")</f>
        <v/>
      </c>
      <c r="IF90" s="194"/>
      <c r="IG90" s="194"/>
      <c r="IH90" s="194"/>
      <c r="II90" s="194"/>
      <c r="IJ90" s="194"/>
      <c r="IK90" s="13"/>
      <c r="IL90" s="103" t="str">
        <f>IFERROR(IL83/IL76,"")</f>
        <v/>
      </c>
      <c r="IM90" s="103" t="str">
        <f>IFERROR(IM83/IM76,"")</f>
        <v/>
      </c>
      <c r="IN90" s="194"/>
      <c r="IO90" s="194"/>
      <c r="IP90" s="194"/>
      <c r="IQ90" s="194"/>
      <c r="IR90" s="194"/>
      <c r="IS90" s="13"/>
      <c r="IT90" s="103" t="str">
        <f>IFERROR(IT83/IT76,"")</f>
        <v/>
      </c>
      <c r="IU90" s="103" t="str">
        <f>IFERROR(IU83/IU76,"")</f>
        <v/>
      </c>
      <c r="IV90" s="194"/>
      <c r="IW90" s="194"/>
      <c r="IX90" s="194"/>
      <c r="IY90" s="194"/>
      <c r="IZ90" s="194"/>
      <c r="JA90" s="13"/>
      <c r="JB90" s="103" t="str">
        <f>IFERROR(JB83/JB76,"")</f>
        <v/>
      </c>
      <c r="JC90" s="103" t="str">
        <f>IFERROR(JC83/JC76,"")</f>
        <v/>
      </c>
      <c r="JD90" s="194"/>
      <c r="JE90" s="194"/>
      <c r="JF90" s="194"/>
      <c r="JG90" s="194"/>
      <c r="JH90" s="194"/>
      <c r="JI90" s="13"/>
      <c r="JJ90" s="13"/>
      <c r="JK90" s="116" t="str">
        <f t="shared" si="1806"/>
        <v/>
      </c>
      <c r="JL90" s="116" t="str">
        <f t="shared" si="1807"/>
        <v/>
      </c>
      <c r="JM90" s="116" t="str">
        <f t="shared" si="1808"/>
        <v/>
      </c>
      <c r="JN90" s="116" t="str">
        <f t="shared" si="1809"/>
        <v/>
      </c>
      <c r="JO90" s="116" t="str">
        <f t="shared" si="1810"/>
        <v/>
      </c>
      <c r="JP90" s="13"/>
      <c r="JQ90" s="116" t="str">
        <f t="shared" si="1811"/>
        <v/>
      </c>
      <c r="JR90" s="116" t="str">
        <f t="shared" si="1812"/>
        <v/>
      </c>
      <c r="JS90" s="116" t="str">
        <f t="shared" si="1813"/>
        <v/>
      </c>
      <c r="JT90" s="116" t="str">
        <f t="shared" si="1814"/>
        <v/>
      </c>
      <c r="JU90" s="116" t="str">
        <f t="shared" si="1815"/>
        <v/>
      </c>
      <c r="JV90" s="13"/>
      <c r="JW90" s="103" t="str">
        <f>IFERROR(JW83/JW76,"")</f>
        <v/>
      </c>
      <c r="JX90" s="103" t="str">
        <f>IFERROR(JX83/JX76,"")</f>
        <v/>
      </c>
      <c r="JY90" s="194"/>
      <c r="JZ90" s="194"/>
      <c r="KA90" s="194"/>
      <c r="KB90" s="194"/>
      <c r="KC90" s="194"/>
      <c r="KD90" s="13"/>
      <c r="KE90" s="103" t="str">
        <f>IFERROR(KE83/KE76,"")</f>
        <v/>
      </c>
      <c r="KF90" s="103" t="str">
        <f>IFERROR(KF83/KF76,"")</f>
        <v/>
      </c>
      <c r="KG90" s="194"/>
      <c r="KH90" s="194"/>
      <c r="KI90" s="194"/>
      <c r="KJ90" s="194"/>
      <c r="KK90" s="194"/>
      <c r="KL90" s="13"/>
      <c r="KM90" s="103" t="str">
        <f>IFERROR(KM83/KM76,"")</f>
        <v/>
      </c>
      <c r="KN90" s="103" t="str">
        <f>IFERROR(KN83/KN76,"")</f>
        <v/>
      </c>
      <c r="KO90" s="194"/>
      <c r="KP90" s="194"/>
      <c r="KQ90" s="194"/>
      <c r="KR90" s="194"/>
      <c r="KS90" s="194"/>
      <c r="KT90" s="13"/>
      <c r="KU90" s="103" t="str">
        <f>IFERROR(KU83/KU76,"")</f>
        <v/>
      </c>
      <c r="KV90" s="103" t="str">
        <f>IFERROR(KV83/KV76,"")</f>
        <v/>
      </c>
      <c r="KW90" s="194"/>
      <c r="KX90" s="194"/>
      <c r="KY90" s="194"/>
      <c r="KZ90" s="194"/>
      <c r="LA90" s="194"/>
      <c r="LB90" s="13"/>
      <c r="LC90" s="103" t="str">
        <f>IFERROR(LC83/LC76,"")</f>
        <v/>
      </c>
      <c r="LD90" s="103" t="str">
        <f>IFERROR(LD83/LD76,"")</f>
        <v/>
      </c>
      <c r="LE90" s="194"/>
      <c r="LF90" s="194"/>
      <c r="LG90" s="194"/>
      <c r="LH90" s="194"/>
      <c r="LI90" s="194"/>
      <c r="LJ90" s="13"/>
      <c r="LK90" s="13"/>
      <c r="LL90" s="116" t="str">
        <f t="shared" si="1816"/>
        <v/>
      </c>
      <c r="LM90" s="116" t="str">
        <f t="shared" si="1817"/>
        <v/>
      </c>
      <c r="LN90" s="116" t="str">
        <f t="shared" si="1818"/>
        <v/>
      </c>
      <c r="LO90" s="116" t="str">
        <f t="shared" si="1819"/>
        <v/>
      </c>
      <c r="LP90" s="116" t="str">
        <f t="shared" si="1820"/>
        <v/>
      </c>
      <c r="LQ90" s="13"/>
      <c r="LR90" s="116" t="str">
        <f t="shared" si="1821"/>
        <v/>
      </c>
      <c r="LS90" s="116" t="str">
        <f t="shared" si="1822"/>
        <v/>
      </c>
      <c r="LT90" s="116" t="str">
        <f t="shared" si="1823"/>
        <v/>
      </c>
      <c r="LU90" s="116" t="str">
        <f t="shared" si="1824"/>
        <v/>
      </c>
      <c r="LV90" s="116" t="str">
        <f t="shared" si="1825"/>
        <v/>
      </c>
      <c r="LW90" s="13"/>
      <c r="LX90" s="103" t="str">
        <f>IFERROR(LX83/LX76,"")</f>
        <v/>
      </c>
      <c r="LY90" s="103" t="str">
        <f>IFERROR(LY83/LY76,"")</f>
        <v/>
      </c>
      <c r="LZ90" s="194"/>
      <c r="MA90" s="194"/>
      <c r="MB90" s="194"/>
      <c r="MC90" s="194"/>
      <c r="MD90" s="194"/>
      <c r="ME90" s="13"/>
      <c r="MF90" s="103" t="str">
        <f>IFERROR(MF83/MF76,"")</f>
        <v/>
      </c>
      <c r="MG90" s="103" t="str">
        <f>IFERROR(MG83/MG76,"")</f>
        <v/>
      </c>
      <c r="MH90" s="194"/>
      <c r="MI90" s="194"/>
      <c r="MJ90" s="194"/>
      <c r="MK90" s="194"/>
      <c r="ML90" s="194"/>
      <c r="MM90" s="13"/>
      <c r="MN90" s="103" t="str">
        <f>IFERROR(MN83/MN76,"")</f>
        <v/>
      </c>
      <c r="MO90" s="103" t="str">
        <f>IFERROR(MO83/MO76,"")</f>
        <v/>
      </c>
      <c r="MP90" s="194"/>
      <c r="MQ90" s="194"/>
      <c r="MR90" s="194"/>
      <c r="MS90" s="194"/>
      <c r="MT90" s="194"/>
      <c r="MU90" s="13"/>
      <c r="MV90" s="103" t="str">
        <f>IFERROR(MV83/MV76,"")</f>
        <v/>
      </c>
      <c r="MW90" s="103" t="str">
        <f>IFERROR(MW83/MW76,"")</f>
        <v/>
      </c>
      <c r="MX90" s="194"/>
      <c r="MY90" s="194"/>
      <c r="MZ90" s="194"/>
      <c r="NA90" s="194"/>
      <c r="NB90" s="194"/>
      <c r="NC90" s="13"/>
      <c r="ND90" s="103" t="str">
        <f>IFERROR(ND83/ND76,"")</f>
        <v/>
      </c>
      <c r="NE90" s="103" t="str">
        <f>IFERROR(NE83/NE76,"")</f>
        <v/>
      </c>
      <c r="NF90" s="194"/>
      <c r="NG90" s="194"/>
      <c r="NH90" s="194"/>
      <c r="NI90" s="194"/>
      <c r="NJ90" s="194"/>
      <c r="NK90" s="13"/>
      <c r="NL90" s="13"/>
      <c r="NM90" s="13"/>
      <c r="NN90" s="13"/>
      <c r="NO90" s="13"/>
      <c r="NP90" s="13"/>
      <c r="NQ90" s="13"/>
      <c r="NR90" s="13"/>
      <c r="NS90" s="13"/>
      <c r="NT90" s="13"/>
      <c r="NU90" s="13"/>
      <c r="NV90" s="13"/>
      <c r="NW90" s="13"/>
      <c r="NX90" s="13"/>
      <c r="NY90" s="13"/>
      <c r="NZ90" s="13"/>
      <c r="OA90" s="13"/>
      <c r="OB90" s="13"/>
      <c r="OC90" s="13"/>
      <c r="OD90" s="13"/>
      <c r="OE90" s="13"/>
      <c r="OF90" s="13"/>
      <c r="OG90" s="13"/>
      <c r="OH90" s="13"/>
      <c r="OI90" s="13"/>
      <c r="OJ90" s="13"/>
      <c r="OK90" s="13"/>
      <c r="OL90" s="13"/>
      <c r="OM90" s="13"/>
      <c r="ON90" s="13"/>
      <c r="OO90" s="13"/>
      <c r="OP90" s="13"/>
      <c r="OQ90" s="13"/>
      <c r="OR90" s="13"/>
      <c r="OS90" s="13"/>
      <c r="OT90" s="13"/>
      <c r="OU90" s="13"/>
      <c r="OV90" s="13"/>
      <c r="OW90" s="13"/>
      <c r="OX90" s="13"/>
      <c r="OY90" s="13"/>
      <c r="OZ90" s="13"/>
      <c r="PA90" s="13"/>
      <c r="PB90" s="13"/>
      <c r="PC90" s="13"/>
      <c r="PD90" s="13"/>
    </row>
    <row r="91" spans="1:420" ht="40.799999999999997" x14ac:dyDescent="0.3">
      <c r="A91" s="13"/>
      <c r="B91" s="27"/>
      <c r="C91" s="155" t="s">
        <v>376</v>
      </c>
      <c r="D91" s="21" t="s">
        <v>1271</v>
      </c>
      <c r="E91" s="13"/>
      <c r="F91" s="201"/>
      <c r="G91" s="202"/>
      <c r="H91" s="202"/>
      <c r="I91" s="203"/>
      <c r="J91" s="116" t="str">
        <f t="shared" si="1535"/>
        <v/>
      </c>
      <c r="K91" s="13"/>
      <c r="L91" s="201"/>
      <c r="M91" s="202"/>
      <c r="N91" s="202"/>
      <c r="O91" s="203"/>
      <c r="P91" s="116" t="str">
        <f t="shared" si="1536"/>
        <v/>
      </c>
      <c r="Q91" s="13"/>
      <c r="R91" s="201"/>
      <c r="S91" s="202"/>
      <c r="T91" s="202"/>
      <c r="U91" s="202"/>
      <c r="V91" s="202"/>
      <c r="W91" s="202"/>
      <c r="X91" s="203"/>
      <c r="Y91" s="13"/>
      <c r="Z91" s="201"/>
      <c r="AA91" s="202"/>
      <c r="AB91" s="202"/>
      <c r="AC91" s="202"/>
      <c r="AD91" s="202"/>
      <c r="AE91" s="202"/>
      <c r="AF91" s="203"/>
      <c r="AG91" s="13"/>
      <c r="AH91" s="201"/>
      <c r="AI91" s="202"/>
      <c r="AJ91" s="202"/>
      <c r="AK91" s="202"/>
      <c r="AL91" s="202"/>
      <c r="AM91" s="202"/>
      <c r="AN91" s="203"/>
      <c r="AO91" s="13"/>
      <c r="AP91" s="201"/>
      <c r="AQ91" s="202"/>
      <c r="AR91" s="202"/>
      <c r="AS91" s="202"/>
      <c r="AT91" s="202"/>
      <c r="AU91" s="202"/>
      <c r="AV91" s="203"/>
      <c r="AW91" s="13"/>
      <c r="AX91" s="104" t="str">
        <f>IFERROR(AX83/AX78,"")</f>
        <v/>
      </c>
      <c r="AY91" s="104" t="str">
        <f>IFERROR(AY83/AY78,"")</f>
        <v/>
      </c>
      <c r="AZ91" s="194"/>
      <c r="BA91" s="194"/>
      <c r="BB91" s="194"/>
      <c r="BC91" s="194"/>
      <c r="BD91" s="194"/>
      <c r="BE91" s="13"/>
      <c r="BF91" s="13"/>
      <c r="BG91" s="116" t="str">
        <f t="shared" si="1766"/>
        <v/>
      </c>
      <c r="BH91" s="116" t="str">
        <f t="shared" si="1767"/>
        <v/>
      </c>
      <c r="BI91" s="116" t="str">
        <f t="shared" si="1768"/>
        <v/>
      </c>
      <c r="BJ91" s="116" t="str">
        <f t="shared" si="1769"/>
        <v/>
      </c>
      <c r="BK91" s="116" t="str">
        <f t="shared" si="1770"/>
        <v/>
      </c>
      <c r="BL91" s="13"/>
      <c r="BM91" s="116" t="str">
        <f t="shared" si="1771"/>
        <v/>
      </c>
      <c r="BN91" s="116" t="str">
        <f t="shared" si="1772"/>
        <v/>
      </c>
      <c r="BO91" s="116" t="str">
        <f t="shared" si="1773"/>
        <v/>
      </c>
      <c r="BP91" s="116" t="str">
        <f t="shared" si="1774"/>
        <v/>
      </c>
      <c r="BQ91" s="116" t="str">
        <f t="shared" si="1775"/>
        <v/>
      </c>
      <c r="BR91" s="13"/>
      <c r="BS91" s="104" t="str">
        <f>IFERROR(BS83/BS78,"")</f>
        <v/>
      </c>
      <c r="BT91" s="104" t="str">
        <f>IFERROR(BT83/BT78,"")</f>
        <v/>
      </c>
      <c r="BU91" s="194"/>
      <c r="BV91" s="194"/>
      <c r="BW91" s="194"/>
      <c r="BX91" s="194"/>
      <c r="BY91" s="194"/>
      <c r="BZ91" s="13"/>
      <c r="CA91" s="104" t="str">
        <f>IFERROR(CA83/CA78,"")</f>
        <v/>
      </c>
      <c r="CB91" s="104" t="str">
        <f>IFERROR(CB83/CB78,"")</f>
        <v/>
      </c>
      <c r="CC91" s="194"/>
      <c r="CD91" s="194"/>
      <c r="CE91" s="194"/>
      <c r="CF91" s="194"/>
      <c r="CG91" s="194"/>
      <c r="CH91" s="13"/>
      <c r="CI91" s="104" t="str">
        <f>IFERROR(CI83/CI78,"")</f>
        <v/>
      </c>
      <c r="CJ91" s="104" t="str">
        <f>IFERROR(CJ83/CJ78,"")</f>
        <v/>
      </c>
      <c r="CK91" s="194"/>
      <c r="CL91" s="194"/>
      <c r="CM91" s="194"/>
      <c r="CN91" s="194"/>
      <c r="CO91" s="194"/>
      <c r="CP91" s="13"/>
      <c r="CQ91" s="104" t="str">
        <f>IFERROR(CQ83/CQ78,"")</f>
        <v/>
      </c>
      <c r="CR91" s="104" t="str">
        <f>IFERROR(CR83/CR78,"")</f>
        <v/>
      </c>
      <c r="CS91" s="194"/>
      <c r="CT91" s="194"/>
      <c r="CU91" s="194"/>
      <c r="CV91" s="194"/>
      <c r="CW91" s="194"/>
      <c r="CX91" s="13"/>
      <c r="CY91" s="104" t="str">
        <f>IFERROR(CY83/CY78,"")</f>
        <v/>
      </c>
      <c r="CZ91" s="104" t="str">
        <f>IFERROR(CZ83/CZ78,"")</f>
        <v/>
      </c>
      <c r="DA91" s="194"/>
      <c r="DB91" s="194"/>
      <c r="DC91" s="194"/>
      <c r="DD91" s="194"/>
      <c r="DE91" s="194"/>
      <c r="DF91" s="13"/>
      <c r="DG91" s="13"/>
      <c r="DH91" s="116" t="str">
        <f t="shared" si="1776"/>
        <v/>
      </c>
      <c r="DI91" s="116" t="str">
        <f t="shared" si="1777"/>
        <v/>
      </c>
      <c r="DJ91" s="116" t="str">
        <f t="shared" si="1778"/>
        <v/>
      </c>
      <c r="DK91" s="116" t="str">
        <f t="shared" si="1779"/>
        <v/>
      </c>
      <c r="DL91" s="116" t="str">
        <f t="shared" si="1780"/>
        <v/>
      </c>
      <c r="DM91" s="13"/>
      <c r="DN91" s="116" t="str">
        <f t="shared" si="1781"/>
        <v/>
      </c>
      <c r="DO91" s="116" t="str">
        <f t="shared" si="1782"/>
        <v/>
      </c>
      <c r="DP91" s="116" t="str">
        <f t="shared" si="1783"/>
        <v/>
      </c>
      <c r="DQ91" s="116" t="str">
        <f t="shared" si="1784"/>
        <v/>
      </c>
      <c r="DR91" s="116" t="str">
        <f t="shared" si="1785"/>
        <v/>
      </c>
      <c r="DS91" s="13"/>
      <c r="DT91" s="104" t="str">
        <f>IFERROR(DT83/DT78,"")</f>
        <v/>
      </c>
      <c r="DU91" s="104" t="str">
        <f>IFERROR(DU83/DU78,"")</f>
        <v/>
      </c>
      <c r="DV91" s="194"/>
      <c r="DW91" s="194"/>
      <c r="DX91" s="194"/>
      <c r="DY91" s="194"/>
      <c r="DZ91" s="194"/>
      <c r="EA91" s="13"/>
      <c r="EB91" s="104" t="str">
        <f>IFERROR(EB83/EB78,"")</f>
        <v/>
      </c>
      <c r="EC91" s="104" t="str">
        <f>IFERROR(EC83/EC78,"")</f>
        <v/>
      </c>
      <c r="ED91" s="194"/>
      <c r="EE91" s="194"/>
      <c r="EF91" s="194"/>
      <c r="EG91" s="194"/>
      <c r="EH91" s="194"/>
      <c r="EI91" s="13"/>
      <c r="EJ91" s="104" t="str">
        <f>IFERROR(EJ83/EJ78,"")</f>
        <v/>
      </c>
      <c r="EK91" s="104" t="str">
        <f>IFERROR(EK83/EK78,"")</f>
        <v/>
      </c>
      <c r="EL91" s="194"/>
      <c r="EM91" s="194"/>
      <c r="EN91" s="194"/>
      <c r="EO91" s="194"/>
      <c r="EP91" s="194"/>
      <c r="EQ91" s="13"/>
      <c r="ER91" s="104" t="str">
        <f>IFERROR(ER83/ER78,"")</f>
        <v/>
      </c>
      <c r="ES91" s="104" t="str">
        <f>IFERROR(ES83/ES78,"")</f>
        <v/>
      </c>
      <c r="ET91" s="194"/>
      <c r="EU91" s="194"/>
      <c r="EV91" s="194"/>
      <c r="EW91" s="194"/>
      <c r="EX91" s="194"/>
      <c r="EY91" s="13"/>
      <c r="EZ91" s="104" t="str">
        <f>IFERROR(EZ83/EZ78,"")</f>
        <v/>
      </c>
      <c r="FA91" s="104" t="str">
        <f>IFERROR(FA83/FA78,"")</f>
        <v/>
      </c>
      <c r="FB91" s="194"/>
      <c r="FC91" s="194"/>
      <c r="FD91" s="194"/>
      <c r="FE91" s="194"/>
      <c r="FF91" s="194"/>
      <c r="FG91" s="13"/>
      <c r="FH91" s="13"/>
      <c r="FI91" s="116" t="str">
        <f t="shared" si="1786"/>
        <v/>
      </c>
      <c r="FJ91" s="116" t="str">
        <f t="shared" si="1787"/>
        <v/>
      </c>
      <c r="FK91" s="116" t="str">
        <f t="shared" si="1788"/>
        <v/>
      </c>
      <c r="FL91" s="116" t="str">
        <f t="shared" si="1789"/>
        <v/>
      </c>
      <c r="FM91" s="116" t="str">
        <f t="shared" si="1790"/>
        <v/>
      </c>
      <c r="FN91" s="13"/>
      <c r="FO91" s="116" t="str">
        <f t="shared" si="1791"/>
        <v/>
      </c>
      <c r="FP91" s="116" t="str">
        <f t="shared" si="1792"/>
        <v/>
      </c>
      <c r="FQ91" s="116" t="str">
        <f t="shared" si="1793"/>
        <v/>
      </c>
      <c r="FR91" s="116" t="str">
        <f t="shared" si="1794"/>
        <v/>
      </c>
      <c r="FS91" s="116" t="str">
        <f t="shared" si="1795"/>
        <v/>
      </c>
      <c r="FT91" s="13"/>
      <c r="FU91" s="104" t="str">
        <f>IFERROR(FU83/FU78,"")</f>
        <v/>
      </c>
      <c r="FV91" s="104" t="str">
        <f>IFERROR(FV83/FV78,"")</f>
        <v/>
      </c>
      <c r="FW91" s="194"/>
      <c r="FX91" s="194"/>
      <c r="FY91" s="194"/>
      <c r="FZ91" s="194"/>
      <c r="GA91" s="194"/>
      <c r="GB91" s="13"/>
      <c r="GC91" s="104" t="str">
        <f>IFERROR(GC83/GC78,"")</f>
        <v/>
      </c>
      <c r="GD91" s="104" t="str">
        <f>IFERROR(GD83/GD78,"")</f>
        <v/>
      </c>
      <c r="GE91" s="194"/>
      <c r="GF91" s="194"/>
      <c r="GG91" s="194"/>
      <c r="GH91" s="194"/>
      <c r="GI91" s="194"/>
      <c r="GJ91" s="13"/>
      <c r="GK91" s="104" t="str">
        <f>IFERROR(GK83/GK78,"")</f>
        <v/>
      </c>
      <c r="GL91" s="104" t="str">
        <f>IFERROR(GL83/GL78,"")</f>
        <v/>
      </c>
      <c r="GM91" s="194"/>
      <c r="GN91" s="194"/>
      <c r="GO91" s="194"/>
      <c r="GP91" s="194"/>
      <c r="GQ91" s="194"/>
      <c r="GR91" s="13"/>
      <c r="GS91" s="104" t="str">
        <f>IFERROR(GS83/GS78,"")</f>
        <v/>
      </c>
      <c r="GT91" s="104" t="str">
        <f>IFERROR(GT83/GT78,"")</f>
        <v/>
      </c>
      <c r="GU91" s="194"/>
      <c r="GV91" s="194"/>
      <c r="GW91" s="194"/>
      <c r="GX91" s="194"/>
      <c r="GY91" s="194"/>
      <c r="GZ91" s="13"/>
      <c r="HA91" s="104" t="str">
        <f>IFERROR(HA83/HA78,"")</f>
        <v/>
      </c>
      <c r="HB91" s="104" t="str">
        <f>IFERROR(HB83/HB78,"")</f>
        <v/>
      </c>
      <c r="HC91" s="194"/>
      <c r="HD91" s="194"/>
      <c r="HE91" s="194"/>
      <c r="HF91" s="194"/>
      <c r="HG91" s="194"/>
      <c r="HH91" s="13"/>
      <c r="HI91" s="13"/>
      <c r="HJ91" s="116" t="str">
        <f t="shared" si="1796"/>
        <v/>
      </c>
      <c r="HK91" s="116" t="str">
        <f t="shared" si="1797"/>
        <v/>
      </c>
      <c r="HL91" s="116" t="str">
        <f t="shared" si="1798"/>
        <v/>
      </c>
      <c r="HM91" s="116" t="str">
        <f t="shared" si="1799"/>
        <v/>
      </c>
      <c r="HN91" s="116" t="str">
        <f t="shared" si="1800"/>
        <v/>
      </c>
      <c r="HO91" s="13"/>
      <c r="HP91" s="116" t="str">
        <f t="shared" si="1801"/>
        <v/>
      </c>
      <c r="HQ91" s="116" t="str">
        <f t="shared" si="1802"/>
        <v/>
      </c>
      <c r="HR91" s="116" t="str">
        <f t="shared" si="1803"/>
        <v/>
      </c>
      <c r="HS91" s="116" t="str">
        <f t="shared" si="1804"/>
        <v/>
      </c>
      <c r="HT91" s="116" t="str">
        <f t="shared" si="1805"/>
        <v/>
      </c>
      <c r="HU91" s="13"/>
      <c r="HV91" s="104" t="str">
        <f>IFERROR(HV83/HV78,"")</f>
        <v/>
      </c>
      <c r="HW91" s="104" t="str">
        <f>IFERROR(HW83/HW78,"")</f>
        <v/>
      </c>
      <c r="HX91" s="194"/>
      <c r="HY91" s="194"/>
      <c r="HZ91" s="194"/>
      <c r="IA91" s="194"/>
      <c r="IB91" s="194"/>
      <c r="IC91" s="13"/>
      <c r="ID91" s="104" t="str">
        <f>IFERROR(ID83/ID78,"")</f>
        <v/>
      </c>
      <c r="IE91" s="104" t="str">
        <f>IFERROR(IE83/IE78,"")</f>
        <v/>
      </c>
      <c r="IF91" s="194"/>
      <c r="IG91" s="194"/>
      <c r="IH91" s="194"/>
      <c r="II91" s="194"/>
      <c r="IJ91" s="194"/>
      <c r="IK91" s="13"/>
      <c r="IL91" s="104" t="str">
        <f>IFERROR(IL83/IL78,"")</f>
        <v/>
      </c>
      <c r="IM91" s="104" t="str">
        <f>IFERROR(IM83/IM78,"")</f>
        <v/>
      </c>
      <c r="IN91" s="194"/>
      <c r="IO91" s="194"/>
      <c r="IP91" s="194"/>
      <c r="IQ91" s="194"/>
      <c r="IR91" s="194"/>
      <c r="IS91" s="13"/>
      <c r="IT91" s="104" t="str">
        <f>IFERROR(IT83/IT78,"")</f>
        <v/>
      </c>
      <c r="IU91" s="104" t="str">
        <f>IFERROR(IU83/IU78,"")</f>
        <v/>
      </c>
      <c r="IV91" s="194"/>
      <c r="IW91" s="194"/>
      <c r="IX91" s="194"/>
      <c r="IY91" s="194"/>
      <c r="IZ91" s="194"/>
      <c r="JA91" s="13"/>
      <c r="JB91" s="104" t="str">
        <f>IFERROR(JB83/JB78,"")</f>
        <v/>
      </c>
      <c r="JC91" s="104" t="str">
        <f>IFERROR(JC83/JC78,"")</f>
        <v/>
      </c>
      <c r="JD91" s="194"/>
      <c r="JE91" s="194"/>
      <c r="JF91" s="194"/>
      <c r="JG91" s="194"/>
      <c r="JH91" s="194"/>
      <c r="JI91" s="13"/>
      <c r="JJ91" s="13"/>
      <c r="JK91" s="116" t="str">
        <f t="shared" si="1806"/>
        <v/>
      </c>
      <c r="JL91" s="116" t="str">
        <f t="shared" si="1807"/>
        <v/>
      </c>
      <c r="JM91" s="116" t="str">
        <f t="shared" si="1808"/>
        <v/>
      </c>
      <c r="JN91" s="116" t="str">
        <f t="shared" si="1809"/>
        <v/>
      </c>
      <c r="JO91" s="116" t="str">
        <f t="shared" si="1810"/>
        <v/>
      </c>
      <c r="JP91" s="13"/>
      <c r="JQ91" s="116" t="str">
        <f t="shared" si="1811"/>
        <v/>
      </c>
      <c r="JR91" s="116" t="str">
        <f t="shared" si="1812"/>
        <v/>
      </c>
      <c r="JS91" s="116" t="str">
        <f t="shared" si="1813"/>
        <v/>
      </c>
      <c r="JT91" s="116" t="str">
        <f t="shared" si="1814"/>
        <v/>
      </c>
      <c r="JU91" s="116" t="str">
        <f t="shared" si="1815"/>
        <v/>
      </c>
      <c r="JV91" s="13"/>
      <c r="JW91" s="104" t="str">
        <f>IFERROR(JW83/JW78,"")</f>
        <v/>
      </c>
      <c r="JX91" s="104" t="str">
        <f>IFERROR(JX83/JX78,"")</f>
        <v/>
      </c>
      <c r="JY91" s="194"/>
      <c r="JZ91" s="194"/>
      <c r="KA91" s="194"/>
      <c r="KB91" s="194"/>
      <c r="KC91" s="194"/>
      <c r="KD91" s="13"/>
      <c r="KE91" s="104" t="str">
        <f>IFERROR(KE83/KE78,"")</f>
        <v/>
      </c>
      <c r="KF91" s="104" t="str">
        <f>IFERROR(KF83/KF78,"")</f>
        <v/>
      </c>
      <c r="KG91" s="194"/>
      <c r="KH91" s="194"/>
      <c r="KI91" s="194"/>
      <c r="KJ91" s="194"/>
      <c r="KK91" s="194"/>
      <c r="KL91" s="13"/>
      <c r="KM91" s="104" t="str">
        <f>IFERROR(KM83/KM78,"")</f>
        <v/>
      </c>
      <c r="KN91" s="104" t="str">
        <f>IFERROR(KN83/KN78,"")</f>
        <v/>
      </c>
      <c r="KO91" s="194"/>
      <c r="KP91" s="194"/>
      <c r="KQ91" s="194"/>
      <c r="KR91" s="194"/>
      <c r="KS91" s="194"/>
      <c r="KT91" s="13"/>
      <c r="KU91" s="104" t="str">
        <f>IFERROR(KU83/KU78,"")</f>
        <v/>
      </c>
      <c r="KV91" s="104" t="str">
        <f>IFERROR(KV83/KV78,"")</f>
        <v/>
      </c>
      <c r="KW91" s="194"/>
      <c r="KX91" s="194"/>
      <c r="KY91" s="194"/>
      <c r="KZ91" s="194"/>
      <c r="LA91" s="194"/>
      <c r="LB91" s="13"/>
      <c r="LC91" s="104" t="str">
        <f>IFERROR(LC83/LC78,"")</f>
        <v/>
      </c>
      <c r="LD91" s="104" t="str">
        <f>IFERROR(LD83/LD78,"")</f>
        <v/>
      </c>
      <c r="LE91" s="194"/>
      <c r="LF91" s="194"/>
      <c r="LG91" s="194"/>
      <c r="LH91" s="194"/>
      <c r="LI91" s="194"/>
      <c r="LJ91" s="13"/>
      <c r="LK91" s="13"/>
      <c r="LL91" s="116" t="str">
        <f t="shared" si="1816"/>
        <v/>
      </c>
      <c r="LM91" s="116" t="str">
        <f t="shared" si="1817"/>
        <v/>
      </c>
      <c r="LN91" s="116" t="str">
        <f t="shared" si="1818"/>
        <v/>
      </c>
      <c r="LO91" s="116" t="str">
        <f t="shared" si="1819"/>
        <v/>
      </c>
      <c r="LP91" s="116" t="str">
        <f t="shared" si="1820"/>
        <v/>
      </c>
      <c r="LQ91" s="13"/>
      <c r="LR91" s="116" t="str">
        <f t="shared" si="1821"/>
        <v/>
      </c>
      <c r="LS91" s="116" t="str">
        <f t="shared" si="1822"/>
        <v/>
      </c>
      <c r="LT91" s="116" t="str">
        <f t="shared" si="1823"/>
        <v/>
      </c>
      <c r="LU91" s="116" t="str">
        <f t="shared" si="1824"/>
        <v/>
      </c>
      <c r="LV91" s="116" t="str">
        <f t="shared" si="1825"/>
        <v/>
      </c>
      <c r="LW91" s="13"/>
      <c r="LX91" s="104" t="str">
        <f>IFERROR(LX83/LX78,"")</f>
        <v/>
      </c>
      <c r="LY91" s="104" t="str">
        <f>IFERROR(LY83/LY78,"")</f>
        <v/>
      </c>
      <c r="LZ91" s="194"/>
      <c r="MA91" s="194"/>
      <c r="MB91" s="194"/>
      <c r="MC91" s="194"/>
      <c r="MD91" s="194"/>
      <c r="ME91" s="13"/>
      <c r="MF91" s="104" t="str">
        <f>IFERROR(MF83/MF78,"")</f>
        <v/>
      </c>
      <c r="MG91" s="104" t="str">
        <f>IFERROR(MG83/MG78,"")</f>
        <v/>
      </c>
      <c r="MH91" s="194"/>
      <c r="MI91" s="194"/>
      <c r="MJ91" s="194"/>
      <c r="MK91" s="194"/>
      <c r="ML91" s="194"/>
      <c r="MM91" s="13"/>
      <c r="MN91" s="104" t="str">
        <f>IFERROR(MN83/MN78,"")</f>
        <v/>
      </c>
      <c r="MO91" s="104" t="str">
        <f>IFERROR(MO83/MO78,"")</f>
        <v/>
      </c>
      <c r="MP91" s="194"/>
      <c r="MQ91" s="194"/>
      <c r="MR91" s="194"/>
      <c r="MS91" s="194"/>
      <c r="MT91" s="194"/>
      <c r="MU91" s="13"/>
      <c r="MV91" s="104" t="str">
        <f>IFERROR(MV83/MV78,"")</f>
        <v/>
      </c>
      <c r="MW91" s="104" t="str">
        <f>IFERROR(MW83/MW78,"")</f>
        <v/>
      </c>
      <c r="MX91" s="194"/>
      <c r="MY91" s="194"/>
      <c r="MZ91" s="194"/>
      <c r="NA91" s="194"/>
      <c r="NB91" s="194"/>
      <c r="NC91" s="13"/>
      <c r="ND91" s="104" t="str">
        <f>IFERROR(ND83/ND78,"")</f>
        <v/>
      </c>
      <c r="NE91" s="104" t="str">
        <f>IFERROR(NE83/NE78,"")</f>
        <v/>
      </c>
      <c r="NF91" s="194"/>
      <c r="NG91" s="194"/>
      <c r="NH91" s="194"/>
      <c r="NI91" s="194"/>
      <c r="NJ91" s="194"/>
      <c r="NK91" s="13"/>
      <c r="NL91" s="13"/>
      <c r="NM91" s="13"/>
      <c r="NN91" s="13"/>
      <c r="NO91" s="13"/>
      <c r="NP91" s="13"/>
      <c r="NQ91" s="13"/>
      <c r="NR91" s="13"/>
      <c r="NS91" s="13"/>
      <c r="NT91" s="13"/>
      <c r="NU91" s="13"/>
      <c r="NV91" s="13"/>
      <c r="NW91" s="13"/>
      <c r="NX91" s="13"/>
      <c r="NY91" s="13"/>
      <c r="NZ91" s="13"/>
      <c r="OA91" s="13"/>
      <c r="OB91" s="13"/>
      <c r="OC91" s="13"/>
      <c r="OD91" s="13"/>
      <c r="OE91" s="13"/>
      <c r="OF91" s="13"/>
      <c r="OG91" s="13"/>
      <c r="OH91" s="13"/>
      <c r="OI91" s="13"/>
      <c r="OJ91" s="13"/>
      <c r="OK91" s="13"/>
      <c r="OL91" s="13"/>
      <c r="OM91" s="13"/>
      <c r="ON91" s="13"/>
      <c r="OO91" s="13"/>
      <c r="OP91" s="13"/>
      <c r="OQ91" s="13"/>
      <c r="OR91" s="13"/>
      <c r="OS91" s="13"/>
      <c r="OT91" s="13"/>
      <c r="OU91" s="13"/>
      <c r="OV91" s="13"/>
      <c r="OW91" s="13"/>
      <c r="OX91" s="13"/>
      <c r="OY91" s="13"/>
      <c r="OZ91" s="13"/>
      <c r="PA91" s="13"/>
      <c r="PB91" s="13"/>
      <c r="PC91" s="13"/>
      <c r="PD91" s="13"/>
    </row>
    <row r="92" spans="1:420" x14ac:dyDescent="0.3">
      <c r="A92" s="13"/>
      <c r="B92" s="98"/>
      <c r="C92" s="141"/>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c r="HY92" s="13"/>
      <c r="HZ92" s="13"/>
      <c r="IA92" s="13"/>
      <c r="IB92" s="13"/>
      <c r="IC92" s="13"/>
      <c r="ID92" s="13"/>
      <c r="IE92" s="13"/>
      <c r="IF92" s="13"/>
      <c r="IG92" s="13"/>
      <c r="IH92" s="13"/>
      <c r="II92" s="13"/>
      <c r="IJ92" s="13"/>
      <c r="IK92" s="13"/>
      <c r="IL92" s="13"/>
      <c r="IM92" s="13"/>
      <c r="IN92" s="13"/>
      <c r="IO92" s="13"/>
      <c r="IP92" s="13"/>
      <c r="IQ92" s="13"/>
      <c r="IR92" s="13"/>
      <c r="IS92" s="13"/>
      <c r="IT92" s="13"/>
      <c r="IU92" s="13"/>
      <c r="IV92" s="13"/>
      <c r="IW92" s="13"/>
      <c r="IX92" s="13"/>
      <c r="IY92" s="13"/>
      <c r="IZ92" s="13"/>
      <c r="JA92" s="13"/>
      <c r="JB92" s="13"/>
      <c r="JC92" s="13"/>
      <c r="JD92" s="13"/>
      <c r="JE92" s="13"/>
      <c r="JF92" s="13"/>
      <c r="JG92" s="13"/>
      <c r="JH92" s="13"/>
      <c r="JI92" s="13"/>
      <c r="JJ92" s="13"/>
      <c r="JK92" s="13"/>
      <c r="JL92" s="13"/>
      <c r="JM92" s="13"/>
      <c r="JN92" s="13"/>
      <c r="JO92" s="13"/>
      <c r="JP92" s="13"/>
      <c r="JQ92" s="13"/>
      <c r="JR92" s="13"/>
      <c r="JS92" s="13"/>
      <c r="JT92" s="13"/>
      <c r="JU92" s="13"/>
      <c r="JV92" s="13"/>
      <c r="JW92" s="13"/>
      <c r="JX92" s="13"/>
      <c r="JY92" s="13"/>
      <c r="JZ92" s="13"/>
      <c r="KA92" s="13"/>
      <c r="KB92" s="13"/>
      <c r="KC92" s="13"/>
      <c r="KD92" s="13"/>
      <c r="KE92" s="13"/>
      <c r="KF92" s="13"/>
      <c r="KG92" s="13"/>
      <c r="KH92" s="13"/>
      <c r="KI92" s="13"/>
      <c r="KJ92" s="13"/>
      <c r="KK92" s="13"/>
      <c r="KL92" s="13"/>
      <c r="KM92" s="13"/>
      <c r="KN92" s="13"/>
      <c r="KO92" s="13"/>
      <c r="KP92" s="13"/>
      <c r="KQ92" s="13"/>
      <c r="KR92" s="13"/>
      <c r="KS92" s="13"/>
      <c r="KT92" s="13"/>
      <c r="KU92" s="13"/>
      <c r="KV92" s="13"/>
      <c r="KW92" s="13"/>
      <c r="KX92" s="13"/>
      <c r="KY92" s="13"/>
      <c r="KZ92" s="13"/>
      <c r="LA92" s="13"/>
      <c r="LB92" s="13"/>
      <c r="LC92" s="13"/>
      <c r="LD92" s="13"/>
      <c r="LE92" s="13"/>
      <c r="LF92" s="13"/>
      <c r="LG92" s="13"/>
      <c r="LH92" s="13"/>
      <c r="LI92" s="13"/>
      <c r="LJ92" s="13"/>
      <c r="LK92" s="13"/>
      <c r="LL92" s="13"/>
      <c r="LM92" s="13"/>
      <c r="LN92" s="13"/>
      <c r="LO92" s="13"/>
      <c r="LP92" s="13"/>
      <c r="LQ92" s="13"/>
      <c r="LR92" s="13"/>
      <c r="LS92" s="13"/>
      <c r="LT92" s="13"/>
      <c r="LU92" s="13"/>
      <c r="LV92" s="13"/>
      <c r="LW92" s="13"/>
      <c r="LX92" s="13"/>
      <c r="LY92" s="13"/>
      <c r="LZ92" s="13"/>
      <c r="MA92" s="13"/>
      <c r="MB92" s="13"/>
      <c r="MC92" s="13"/>
      <c r="MD92" s="13"/>
      <c r="ME92" s="13"/>
      <c r="MF92" s="13"/>
      <c r="MG92" s="13"/>
      <c r="MH92" s="13"/>
      <c r="MI92" s="13"/>
      <c r="MJ92" s="13"/>
      <c r="MK92" s="13"/>
      <c r="ML92" s="13"/>
      <c r="MM92" s="13"/>
      <c r="MN92" s="13"/>
      <c r="MO92" s="13"/>
      <c r="MP92" s="13"/>
      <c r="MQ92" s="13"/>
      <c r="MR92" s="13"/>
      <c r="MS92" s="13"/>
      <c r="MT92" s="13"/>
      <c r="MU92" s="13"/>
      <c r="MV92" s="13"/>
      <c r="MW92" s="13"/>
      <c r="MX92" s="13"/>
      <c r="MY92" s="13"/>
      <c r="MZ92" s="13"/>
      <c r="NA92" s="13"/>
      <c r="NB92" s="13"/>
      <c r="NC92" s="13"/>
      <c r="ND92" s="13"/>
      <c r="NE92" s="13"/>
      <c r="NF92" s="13"/>
      <c r="NG92" s="13"/>
      <c r="NH92" s="13"/>
      <c r="NI92" s="13"/>
      <c r="NJ92" s="13"/>
      <c r="NK92" s="13"/>
      <c r="NL92" s="13"/>
      <c r="NM92" s="13"/>
      <c r="NN92" s="13"/>
      <c r="NO92" s="13"/>
      <c r="NP92" s="13"/>
      <c r="NQ92" s="13"/>
      <c r="NR92" s="13"/>
      <c r="NS92" s="13"/>
      <c r="NT92" s="13"/>
      <c r="NU92" s="13"/>
      <c r="NV92" s="13"/>
      <c r="NW92" s="13"/>
      <c r="NX92" s="13"/>
      <c r="NY92" s="13"/>
      <c r="NZ92" s="13"/>
      <c r="OA92" s="13"/>
      <c r="OB92" s="13"/>
      <c r="OC92" s="13"/>
      <c r="OD92" s="13"/>
      <c r="OE92" s="13"/>
      <c r="OF92" s="13"/>
      <c r="OG92" s="13"/>
      <c r="OH92" s="13"/>
      <c r="OI92" s="13"/>
      <c r="OJ92" s="13"/>
      <c r="OK92" s="13"/>
      <c r="OL92" s="13"/>
      <c r="OM92" s="13"/>
      <c r="ON92" s="13"/>
      <c r="OO92" s="13"/>
      <c r="OP92" s="13"/>
      <c r="OQ92" s="13"/>
      <c r="OR92" s="13"/>
      <c r="OS92" s="13"/>
      <c r="OT92" s="13"/>
      <c r="OU92" s="13"/>
      <c r="OV92" s="13"/>
      <c r="OW92" s="13"/>
      <c r="OX92" s="13"/>
      <c r="OY92" s="13"/>
      <c r="OZ92" s="13"/>
      <c r="PA92" s="13"/>
      <c r="PB92" s="13"/>
      <c r="PC92" s="13"/>
      <c r="PD92" s="13"/>
    </row>
    <row r="93" spans="1:420" s="143" customFormat="1" ht="61.2" x14ac:dyDescent="0.3">
      <c r="A93" s="141"/>
      <c r="B93" s="57" t="s">
        <v>377</v>
      </c>
      <c r="C93" s="144" t="s">
        <v>378</v>
      </c>
      <c r="D93" s="145" t="s">
        <v>315</v>
      </c>
      <c r="E93" s="141"/>
      <c r="F93" s="145" t="s">
        <v>884</v>
      </c>
      <c r="G93" s="145" t="s">
        <v>885</v>
      </c>
      <c r="H93" s="145" t="s">
        <v>886</v>
      </c>
      <c r="I93" s="145" t="s">
        <v>887</v>
      </c>
      <c r="J93" s="145" t="s">
        <v>888</v>
      </c>
      <c r="K93" s="141"/>
      <c r="L93" s="145" t="s">
        <v>884</v>
      </c>
      <c r="M93" s="145" t="s">
        <v>885</v>
      </c>
      <c r="N93" s="145" t="s">
        <v>886</v>
      </c>
      <c r="O93" s="145" t="s">
        <v>887</v>
      </c>
      <c r="P93" s="145" t="s">
        <v>888</v>
      </c>
      <c r="Q93" s="141"/>
      <c r="R93" s="145" t="s">
        <v>880</v>
      </c>
      <c r="S93" s="145" t="s">
        <v>881</v>
      </c>
      <c r="T93" s="145" t="s">
        <v>316</v>
      </c>
      <c r="U93" s="145" t="s">
        <v>317</v>
      </c>
      <c r="V93" s="145" t="s">
        <v>318</v>
      </c>
      <c r="W93" s="145" t="s">
        <v>319</v>
      </c>
      <c r="X93" s="145" t="s">
        <v>320</v>
      </c>
      <c r="Y93" s="141"/>
      <c r="Z93" s="145" t="s">
        <v>880</v>
      </c>
      <c r="AA93" s="145" t="s">
        <v>881</v>
      </c>
      <c r="AB93" s="145" t="s">
        <v>316</v>
      </c>
      <c r="AC93" s="145" t="s">
        <v>317</v>
      </c>
      <c r="AD93" s="145" t="s">
        <v>318</v>
      </c>
      <c r="AE93" s="145" t="s">
        <v>319</v>
      </c>
      <c r="AF93" s="145" t="s">
        <v>320</v>
      </c>
      <c r="AG93" s="141"/>
      <c r="AH93" s="145" t="s">
        <v>880</v>
      </c>
      <c r="AI93" s="145" t="s">
        <v>881</v>
      </c>
      <c r="AJ93" s="145" t="s">
        <v>316</v>
      </c>
      <c r="AK93" s="145" t="s">
        <v>317</v>
      </c>
      <c r="AL93" s="145" t="s">
        <v>318</v>
      </c>
      <c r="AM93" s="145" t="s">
        <v>319</v>
      </c>
      <c r="AN93" s="145" t="s">
        <v>320</v>
      </c>
      <c r="AO93" s="141"/>
      <c r="AP93" s="145" t="s">
        <v>880</v>
      </c>
      <c r="AQ93" s="145" t="s">
        <v>881</v>
      </c>
      <c r="AR93" s="145" t="s">
        <v>316</v>
      </c>
      <c r="AS93" s="145" t="s">
        <v>317</v>
      </c>
      <c r="AT93" s="145" t="s">
        <v>318</v>
      </c>
      <c r="AU93" s="145" t="s">
        <v>319</v>
      </c>
      <c r="AV93" s="145" t="s">
        <v>320</v>
      </c>
      <c r="AW93" s="141"/>
      <c r="AX93" s="146" t="s">
        <v>880</v>
      </c>
      <c r="AY93" s="146" t="s">
        <v>881</v>
      </c>
      <c r="AZ93" s="146" t="s">
        <v>316</v>
      </c>
      <c r="BA93" s="146" t="s">
        <v>317</v>
      </c>
      <c r="BB93" s="146" t="s">
        <v>318</v>
      </c>
      <c r="BC93" s="146" t="s">
        <v>319</v>
      </c>
      <c r="BD93" s="146" t="s">
        <v>320</v>
      </c>
      <c r="BE93" s="141"/>
      <c r="BF93" s="141"/>
      <c r="BG93" s="145" t="s">
        <v>884</v>
      </c>
      <c r="BH93" s="145" t="s">
        <v>885</v>
      </c>
      <c r="BI93" s="145" t="s">
        <v>886</v>
      </c>
      <c r="BJ93" s="145" t="s">
        <v>887</v>
      </c>
      <c r="BK93" s="145" t="s">
        <v>888</v>
      </c>
      <c r="BL93" s="141"/>
      <c r="BM93" s="145" t="s">
        <v>884</v>
      </c>
      <c r="BN93" s="145" t="s">
        <v>885</v>
      </c>
      <c r="BO93" s="145" t="s">
        <v>886</v>
      </c>
      <c r="BP93" s="145" t="s">
        <v>887</v>
      </c>
      <c r="BQ93" s="145" t="s">
        <v>888</v>
      </c>
      <c r="BR93" s="141"/>
      <c r="BS93" s="145" t="s">
        <v>880</v>
      </c>
      <c r="BT93" s="145" t="s">
        <v>881</v>
      </c>
      <c r="BU93" s="145" t="s">
        <v>316</v>
      </c>
      <c r="BV93" s="145" t="s">
        <v>317</v>
      </c>
      <c r="BW93" s="145" t="s">
        <v>318</v>
      </c>
      <c r="BX93" s="145" t="s">
        <v>319</v>
      </c>
      <c r="BY93" s="145" t="s">
        <v>320</v>
      </c>
      <c r="BZ93" s="141"/>
      <c r="CA93" s="145" t="s">
        <v>880</v>
      </c>
      <c r="CB93" s="145" t="s">
        <v>881</v>
      </c>
      <c r="CC93" s="145" t="s">
        <v>316</v>
      </c>
      <c r="CD93" s="145" t="s">
        <v>317</v>
      </c>
      <c r="CE93" s="145" t="s">
        <v>318</v>
      </c>
      <c r="CF93" s="145" t="s">
        <v>319</v>
      </c>
      <c r="CG93" s="145" t="s">
        <v>320</v>
      </c>
      <c r="CH93" s="141"/>
      <c r="CI93" s="145" t="s">
        <v>880</v>
      </c>
      <c r="CJ93" s="145" t="s">
        <v>881</v>
      </c>
      <c r="CK93" s="145" t="s">
        <v>316</v>
      </c>
      <c r="CL93" s="145" t="s">
        <v>317</v>
      </c>
      <c r="CM93" s="145" t="s">
        <v>318</v>
      </c>
      <c r="CN93" s="145" t="s">
        <v>319</v>
      </c>
      <c r="CO93" s="145" t="s">
        <v>320</v>
      </c>
      <c r="CP93" s="141"/>
      <c r="CQ93" s="145" t="s">
        <v>880</v>
      </c>
      <c r="CR93" s="145" t="s">
        <v>881</v>
      </c>
      <c r="CS93" s="145" t="s">
        <v>316</v>
      </c>
      <c r="CT93" s="145" t="s">
        <v>317</v>
      </c>
      <c r="CU93" s="145" t="s">
        <v>318</v>
      </c>
      <c r="CV93" s="145" t="s">
        <v>319</v>
      </c>
      <c r="CW93" s="145" t="s">
        <v>320</v>
      </c>
      <c r="CX93" s="141"/>
      <c r="CY93" s="146" t="s">
        <v>880</v>
      </c>
      <c r="CZ93" s="146" t="s">
        <v>881</v>
      </c>
      <c r="DA93" s="146" t="s">
        <v>316</v>
      </c>
      <c r="DB93" s="146" t="s">
        <v>317</v>
      </c>
      <c r="DC93" s="146" t="s">
        <v>318</v>
      </c>
      <c r="DD93" s="146" t="s">
        <v>319</v>
      </c>
      <c r="DE93" s="146" t="s">
        <v>320</v>
      </c>
      <c r="DF93" s="141"/>
      <c r="DG93" s="141"/>
      <c r="DH93" s="145" t="s">
        <v>884</v>
      </c>
      <c r="DI93" s="145" t="s">
        <v>885</v>
      </c>
      <c r="DJ93" s="145" t="s">
        <v>886</v>
      </c>
      <c r="DK93" s="145" t="s">
        <v>887</v>
      </c>
      <c r="DL93" s="145" t="s">
        <v>888</v>
      </c>
      <c r="DM93" s="141"/>
      <c r="DN93" s="145" t="s">
        <v>884</v>
      </c>
      <c r="DO93" s="145" t="s">
        <v>885</v>
      </c>
      <c r="DP93" s="145" t="s">
        <v>886</v>
      </c>
      <c r="DQ93" s="145" t="s">
        <v>887</v>
      </c>
      <c r="DR93" s="145" t="s">
        <v>888</v>
      </c>
      <c r="DS93" s="141"/>
      <c r="DT93" s="145" t="s">
        <v>880</v>
      </c>
      <c r="DU93" s="145" t="s">
        <v>881</v>
      </c>
      <c r="DV93" s="145" t="s">
        <v>316</v>
      </c>
      <c r="DW93" s="145" t="s">
        <v>317</v>
      </c>
      <c r="DX93" s="145" t="s">
        <v>318</v>
      </c>
      <c r="DY93" s="145" t="s">
        <v>319</v>
      </c>
      <c r="DZ93" s="145" t="s">
        <v>320</v>
      </c>
      <c r="EA93" s="141"/>
      <c r="EB93" s="145" t="s">
        <v>880</v>
      </c>
      <c r="EC93" s="145" t="s">
        <v>881</v>
      </c>
      <c r="ED93" s="145" t="s">
        <v>316</v>
      </c>
      <c r="EE93" s="145" t="s">
        <v>317</v>
      </c>
      <c r="EF93" s="145" t="s">
        <v>318</v>
      </c>
      <c r="EG93" s="145" t="s">
        <v>319</v>
      </c>
      <c r="EH93" s="145" t="s">
        <v>320</v>
      </c>
      <c r="EI93" s="141"/>
      <c r="EJ93" s="145" t="s">
        <v>880</v>
      </c>
      <c r="EK93" s="145" t="s">
        <v>881</v>
      </c>
      <c r="EL93" s="145" t="s">
        <v>316</v>
      </c>
      <c r="EM93" s="145" t="s">
        <v>317</v>
      </c>
      <c r="EN93" s="145" t="s">
        <v>318</v>
      </c>
      <c r="EO93" s="145" t="s">
        <v>319</v>
      </c>
      <c r="EP93" s="145" t="s">
        <v>320</v>
      </c>
      <c r="EQ93" s="141"/>
      <c r="ER93" s="145" t="s">
        <v>880</v>
      </c>
      <c r="ES93" s="145" t="s">
        <v>881</v>
      </c>
      <c r="ET93" s="145" t="s">
        <v>316</v>
      </c>
      <c r="EU93" s="145" t="s">
        <v>317</v>
      </c>
      <c r="EV93" s="145" t="s">
        <v>318</v>
      </c>
      <c r="EW93" s="145" t="s">
        <v>319</v>
      </c>
      <c r="EX93" s="145" t="s">
        <v>320</v>
      </c>
      <c r="EY93" s="141"/>
      <c r="EZ93" s="146" t="s">
        <v>880</v>
      </c>
      <c r="FA93" s="146" t="s">
        <v>881</v>
      </c>
      <c r="FB93" s="146" t="s">
        <v>316</v>
      </c>
      <c r="FC93" s="146" t="s">
        <v>317</v>
      </c>
      <c r="FD93" s="146" t="s">
        <v>318</v>
      </c>
      <c r="FE93" s="146" t="s">
        <v>319</v>
      </c>
      <c r="FF93" s="146" t="s">
        <v>320</v>
      </c>
      <c r="FG93" s="141"/>
      <c r="FH93" s="141"/>
      <c r="FI93" s="145" t="s">
        <v>884</v>
      </c>
      <c r="FJ93" s="145" t="s">
        <v>885</v>
      </c>
      <c r="FK93" s="145" t="s">
        <v>886</v>
      </c>
      <c r="FL93" s="145" t="s">
        <v>887</v>
      </c>
      <c r="FM93" s="145" t="s">
        <v>888</v>
      </c>
      <c r="FN93" s="141"/>
      <c r="FO93" s="145" t="s">
        <v>884</v>
      </c>
      <c r="FP93" s="145" t="s">
        <v>885</v>
      </c>
      <c r="FQ93" s="145" t="s">
        <v>886</v>
      </c>
      <c r="FR93" s="145" t="s">
        <v>887</v>
      </c>
      <c r="FS93" s="145" t="s">
        <v>888</v>
      </c>
      <c r="FT93" s="141"/>
      <c r="FU93" s="145" t="s">
        <v>880</v>
      </c>
      <c r="FV93" s="145" t="s">
        <v>881</v>
      </c>
      <c r="FW93" s="145" t="s">
        <v>316</v>
      </c>
      <c r="FX93" s="145" t="s">
        <v>317</v>
      </c>
      <c r="FY93" s="145" t="s">
        <v>318</v>
      </c>
      <c r="FZ93" s="145" t="s">
        <v>319</v>
      </c>
      <c r="GA93" s="145" t="s">
        <v>320</v>
      </c>
      <c r="GB93" s="141"/>
      <c r="GC93" s="145" t="s">
        <v>880</v>
      </c>
      <c r="GD93" s="145" t="s">
        <v>881</v>
      </c>
      <c r="GE93" s="145" t="s">
        <v>316</v>
      </c>
      <c r="GF93" s="145" t="s">
        <v>317</v>
      </c>
      <c r="GG93" s="145" t="s">
        <v>318</v>
      </c>
      <c r="GH93" s="145" t="s">
        <v>319</v>
      </c>
      <c r="GI93" s="145" t="s">
        <v>320</v>
      </c>
      <c r="GJ93" s="141"/>
      <c r="GK93" s="145" t="s">
        <v>880</v>
      </c>
      <c r="GL93" s="145" t="s">
        <v>881</v>
      </c>
      <c r="GM93" s="145" t="s">
        <v>316</v>
      </c>
      <c r="GN93" s="145" t="s">
        <v>317</v>
      </c>
      <c r="GO93" s="145" t="s">
        <v>318</v>
      </c>
      <c r="GP93" s="145" t="s">
        <v>319</v>
      </c>
      <c r="GQ93" s="145" t="s">
        <v>320</v>
      </c>
      <c r="GR93" s="141"/>
      <c r="GS93" s="145" t="s">
        <v>880</v>
      </c>
      <c r="GT93" s="145" t="s">
        <v>881</v>
      </c>
      <c r="GU93" s="145" t="s">
        <v>316</v>
      </c>
      <c r="GV93" s="145" t="s">
        <v>317</v>
      </c>
      <c r="GW93" s="145" t="s">
        <v>318</v>
      </c>
      <c r="GX93" s="145" t="s">
        <v>319</v>
      </c>
      <c r="GY93" s="145" t="s">
        <v>320</v>
      </c>
      <c r="GZ93" s="141"/>
      <c r="HA93" s="146" t="s">
        <v>880</v>
      </c>
      <c r="HB93" s="146" t="s">
        <v>881</v>
      </c>
      <c r="HC93" s="146" t="s">
        <v>316</v>
      </c>
      <c r="HD93" s="146" t="s">
        <v>317</v>
      </c>
      <c r="HE93" s="146" t="s">
        <v>318</v>
      </c>
      <c r="HF93" s="146" t="s">
        <v>319</v>
      </c>
      <c r="HG93" s="146" t="s">
        <v>320</v>
      </c>
      <c r="HH93" s="141"/>
      <c r="HI93" s="141"/>
      <c r="HJ93" s="145" t="s">
        <v>884</v>
      </c>
      <c r="HK93" s="145" t="s">
        <v>885</v>
      </c>
      <c r="HL93" s="145" t="s">
        <v>886</v>
      </c>
      <c r="HM93" s="145" t="s">
        <v>887</v>
      </c>
      <c r="HN93" s="145" t="s">
        <v>888</v>
      </c>
      <c r="HO93" s="141"/>
      <c r="HP93" s="145" t="s">
        <v>884</v>
      </c>
      <c r="HQ93" s="145" t="s">
        <v>885</v>
      </c>
      <c r="HR93" s="145" t="s">
        <v>886</v>
      </c>
      <c r="HS93" s="145" t="s">
        <v>887</v>
      </c>
      <c r="HT93" s="145" t="s">
        <v>888</v>
      </c>
      <c r="HU93" s="141"/>
      <c r="HV93" s="145" t="s">
        <v>880</v>
      </c>
      <c r="HW93" s="145" t="s">
        <v>881</v>
      </c>
      <c r="HX93" s="145" t="s">
        <v>316</v>
      </c>
      <c r="HY93" s="145" t="s">
        <v>317</v>
      </c>
      <c r="HZ93" s="145" t="s">
        <v>318</v>
      </c>
      <c r="IA93" s="145" t="s">
        <v>319</v>
      </c>
      <c r="IB93" s="145" t="s">
        <v>320</v>
      </c>
      <c r="IC93" s="141"/>
      <c r="ID93" s="145" t="s">
        <v>880</v>
      </c>
      <c r="IE93" s="145" t="s">
        <v>881</v>
      </c>
      <c r="IF93" s="145" t="s">
        <v>316</v>
      </c>
      <c r="IG93" s="145" t="s">
        <v>317</v>
      </c>
      <c r="IH93" s="145" t="s">
        <v>318</v>
      </c>
      <c r="II93" s="145" t="s">
        <v>319</v>
      </c>
      <c r="IJ93" s="145" t="s">
        <v>320</v>
      </c>
      <c r="IK93" s="141"/>
      <c r="IL93" s="145" t="s">
        <v>880</v>
      </c>
      <c r="IM93" s="145" t="s">
        <v>881</v>
      </c>
      <c r="IN93" s="145" t="s">
        <v>316</v>
      </c>
      <c r="IO93" s="145" t="s">
        <v>317</v>
      </c>
      <c r="IP93" s="145" t="s">
        <v>318</v>
      </c>
      <c r="IQ93" s="145" t="s">
        <v>319</v>
      </c>
      <c r="IR93" s="145" t="s">
        <v>320</v>
      </c>
      <c r="IS93" s="141"/>
      <c r="IT93" s="145" t="s">
        <v>880</v>
      </c>
      <c r="IU93" s="145" t="s">
        <v>881</v>
      </c>
      <c r="IV93" s="145" t="s">
        <v>316</v>
      </c>
      <c r="IW93" s="145" t="s">
        <v>317</v>
      </c>
      <c r="IX93" s="145" t="s">
        <v>318</v>
      </c>
      <c r="IY93" s="145" t="s">
        <v>319</v>
      </c>
      <c r="IZ93" s="145" t="s">
        <v>320</v>
      </c>
      <c r="JA93" s="141"/>
      <c r="JB93" s="146" t="s">
        <v>880</v>
      </c>
      <c r="JC93" s="146" t="s">
        <v>881</v>
      </c>
      <c r="JD93" s="146" t="s">
        <v>316</v>
      </c>
      <c r="JE93" s="146" t="s">
        <v>317</v>
      </c>
      <c r="JF93" s="146" t="s">
        <v>318</v>
      </c>
      <c r="JG93" s="146" t="s">
        <v>319</v>
      </c>
      <c r="JH93" s="146" t="s">
        <v>320</v>
      </c>
      <c r="JI93" s="141"/>
      <c r="JJ93" s="141"/>
      <c r="JK93" s="145" t="s">
        <v>884</v>
      </c>
      <c r="JL93" s="145" t="s">
        <v>885</v>
      </c>
      <c r="JM93" s="145" t="s">
        <v>886</v>
      </c>
      <c r="JN93" s="145" t="s">
        <v>887</v>
      </c>
      <c r="JO93" s="145" t="s">
        <v>888</v>
      </c>
      <c r="JP93" s="141"/>
      <c r="JQ93" s="145" t="s">
        <v>884</v>
      </c>
      <c r="JR93" s="145" t="s">
        <v>885</v>
      </c>
      <c r="JS93" s="145" t="s">
        <v>886</v>
      </c>
      <c r="JT93" s="145" t="s">
        <v>887</v>
      </c>
      <c r="JU93" s="145" t="s">
        <v>888</v>
      </c>
      <c r="JV93" s="141"/>
      <c r="JW93" s="145" t="s">
        <v>880</v>
      </c>
      <c r="JX93" s="145" t="s">
        <v>881</v>
      </c>
      <c r="JY93" s="145" t="s">
        <v>316</v>
      </c>
      <c r="JZ93" s="145" t="s">
        <v>317</v>
      </c>
      <c r="KA93" s="145" t="s">
        <v>318</v>
      </c>
      <c r="KB93" s="145" t="s">
        <v>319</v>
      </c>
      <c r="KC93" s="145" t="s">
        <v>320</v>
      </c>
      <c r="KD93" s="141"/>
      <c r="KE93" s="145" t="s">
        <v>880</v>
      </c>
      <c r="KF93" s="145" t="s">
        <v>881</v>
      </c>
      <c r="KG93" s="145" t="s">
        <v>316</v>
      </c>
      <c r="KH93" s="145" t="s">
        <v>317</v>
      </c>
      <c r="KI93" s="145" t="s">
        <v>318</v>
      </c>
      <c r="KJ93" s="145" t="s">
        <v>319</v>
      </c>
      <c r="KK93" s="145" t="s">
        <v>320</v>
      </c>
      <c r="KL93" s="141"/>
      <c r="KM93" s="145" t="s">
        <v>880</v>
      </c>
      <c r="KN93" s="145" t="s">
        <v>881</v>
      </c>
      <c r="KO93" s="145" t="s">
        <v>316</v>
      </c>
      <c r="KP93" s="145" t="s">
        <v>317</v>
      </c>
      <c r="KQ93" s="145" t="s">
        <v>318</v>
      </c>
      <c r="KR93" s="145" t="s">
        <v>319</v>
      </c>
      <c r="KS93" s="145" t="s">
        <v>320</v>
      </c>
      <c r="KT93" s="141"/>
      <c r="KU93" s="145" t="s">
        <v>880</v>
      </c>
      <c r="KV93" s="145" t="s">
        <v>881</v>
      </c>
      <c r="KW93" s="145" t="s">
        <v>316</v>
      </c>
      <c r="KX93" s="145" t="s">
        <v>317</v>
      </c>
      <c r="KY93" s="145" t="s">
        <v>318</v>
      </c>
      <c r="KZ93" s="145" t="s">
        <v>319</v>
      </c>
      <c r="LA93" s="145" t="s">
        <v>320</v>
      </c>
      <c r="LB93" s="141"/>
      <c r="LC93" s="146" t="s">
        <v>880</v>
      </c>
      <c r="LD93" s="146" t="s">
        <v>881</v>
      </c>
      <c r="LE93" s="146" t="s">
        <v>316</v>
      </c>
      <c r="LF93" s="146" t="s">
        <v>317</v>
      </c>
      <c r="LG93" s="146" t="s">
        <v>318</v>
      </c>
      <c r="LH93" s="146" t="s">
        <v>319</v>
      </c>
      <c r="LI93" s="146" t="s">
        <v>320</v>
      </c>
      <c r="LJ93" s="141"/>
      <c r="LK93" s="141"/>
      <c r="LL93" s="145" t="s">
        <v>884</v>
      </c>
      <c r="LM93" s="145" t="s">
        <v>885</v>
      </c>
      <c r="LN93" s="145" t="s">
        <v>886</v>
      </c>
      <c r="LO93" s="145" t="s">
        <v>887</v>
      </c>
      <c r="LP93" s="145" t="s">
        <v>888</v>
      </c>
      <c r="LQ93" s="141"/>
      <c r="LR93" s="145" t="s">
        <v>884</v>
      </c>
      <c r="LS93" s="145" t="s">
        <v>885</v>
      </c>
      <c r="LT93" s="145" t="s">
        <v>886</v>
      </c>
      <c r="LU93" s="145" t="s">
        <v>887</v>
      </c>
      <c r="LV93" s="145" t="s">
        <v>888</v>
      </c>
      <c r="LW93" s="141"/>
      <c r="LX93" s="145" t="s">
        <v>880</v>
      </c>
      <c r="LY93" s="145" t="s">
        <v>881</v>
      </c>
      <c r="LZ93" s="145" t="s">
        <v>316</v>
      </c>
      <c r="MA93" s="145" t="s">
        <v>317</v>
      </c>
      <c r="MB93" s="145" t="s">
        <v>318</v>
      </c>
      <c r="MC93" s="145" t="s">
        <v>319</v>
      </c>
      <c r="MD93" s="145" t="s">
        <v>320</v>
      </c>
      <c r="ME93" s="141"/>
      <c r="MF93" s="145" t="s">
        <v>880</v>
      </c>
      <c r="MG93" s="145" t="s">
        <v>881</v>
      </c>
      <c r="MH93" s="145" t="s">
        <v>316</v>
      </c>
      <c r="MI93" s="145" t="s">
        <v>317</v>
      </c>
      <c r="MJ93" s="145" t="s">
        <v>318</v>
      </c>
      <c r="MK93" s="145" t="s">
        <v>319</v>
      </c>
      <c r="ML93" s="145" t="s">
        <v>320</v>
      </c>
      <c r="MM93" s="141"/>
      <c r="MN93" s="145" t="s">
        <v>880</v>
      </c>
      <c r="MO93" s="145" t="s">
        <v>881</v>
      </c>
      <c r="MP93" s="145" t="s">
        <v>316</v>
      </c>
      <c r="MQ93" s="145" t="s">
        <v>317</v>
      </c>
      <c r="MR93" s="145" t="s">
        <v>318</v>
      </c>
      <c r="MS93" s="145" t="s">
        <v>319</v>
      </c>
      <c r="MT93" s="145" t="s">
        <v>320</v>
      </c>
      <c r="MU93" s="141"/>
      <c r="MV93" s="145" t="s">
        <v>880</v>
      </c>
      <c r="MW93" s="145" t="s">
        <v>881</v>
      </c>
      <c r="MX93" s="145" t="s">
        <v>316</v>
      </c>
      <c r="MY93" s="145" t="s">
        <v>317</v>
      </c>
      <c r="MZ93" s="145" t="s">
        <v>318</v>
      </c>
      <c r="NA93" s="145" t="s">
        <v>319</v>
      </c>
      <c r="NB93" s="145" t="s">
        <v>320</v>
      </c>
      <c r="NC93" s="141"/>
      <c r="ND93" s="146" t="s">
        <v>880</v>
      </c>
      <c r="NE93" s="146" t="s">
        <v>881</v>
      </c>
      <c r="NF93" s="146" t="s">
        <v>316</v>
      </c>
      <c r="NG93" s="146" t="s">
        <v>317</v>
      </c>
      <c r="NH93" s="146" t="s">
        <v>318</v>
      </c>
      <c r="NI93" s="146" t="s">
        <v>319</v>
      </c>
      <c r="NJ93" s="146" t="s">
        <v>320</v>
      </c>
      <c r="NK93" s="141"/>
      <c r="NL93" s="141"/>
      <c r="NM93" s="141"/>
      <c r="NN93" s="141"/>
      <c r="NO93" s="141"/>
      <c r="NP93" s="141"/>
      <c r="NQ93" s="141"/>
      <c r="NR93" s="141"/>
      <c r="NS93" s="141"/>
      <c r="NT93" s="141"/>
      <c r="NU93" s="141"/>
      <c r="NV93" s="141"/>
      <c r="NW93" s="141"/>
      <c r="NX93" s="141"/>
      <c r="NY93" s="141"/>
      <c r="NZ93" s="141"/>
      <c r="OA93" s="141"/>
      <c r="OB93" s="141"/>
      <c r="OC93" s="141"/>
      <c r="OD93" s="141"/>
      <c r="OE93" s="141"/>
      <c r="OF93" s="141"/>
      <c r="OG93" s="141"/>
      <c r="OH93" s="141"/>
      <c r="OI93" s="141"/>
      <c r="OJ93" s="141"/>
      <c r="OK93" s="141"/>
      <c r="OL93" s="141"/>
      <c r="OM93" s="141"/>
      <c r="ON93" s="141"/>
      <c r="OO93" s="141"/>
      <c r="OP93" s="141"/>
      <c r="OQ93" s="141"/>
      <c r="OR93" s="141"/>
      <c r="OS93" s="141"/>
      <c r="OT93" s="141"/>
      <c r="OU93" s="141"/>
      <c r="OV93" s="141"/>
      <c r="OW93" s="141"/>
      <c r="OX93" s="141"/>
      <c r="OY93" s="141"/>
      <c r="OZ93" s="141"/>
      <c r="PA93" s="141"/>
      <c r="PB93" s="141"/>
      <c r="PC93" s="141"/>
      <c r="PD93" s="141"/>
    </row>
    <row r="94" spans="1:420" ht="20.399999999999999" x14ac:dyDescent="0.3">
      <c r="A94" s="13"/>
      <c r="B94" s="149" t="s">
        <v>1254</v>
      </c>
      <c r="C94" s="151" t="s">
        <v>379</v>
      </c>
      <c r="D94" s="153" t="s">
        <v>1280</v>
      </c>
      <c r="E94" s="13"/>
      <c r="F94" s="195"/>
      <c r="G94" s="196"/>
      <c r="H94" s="196"/>
      <c r="I94" s="197"/>
      <c r="J94" s="116">
        <f>AX94</f>
        <v>0</v>
      </c>
      <c r="K94" s="13"/>
      <c r="L94" s="195"/>
      <c r="M94" s="196"/>
      <c r="N94" s="196"/>
      <c r="O94" s="197"/>
      <c r="P94" s="116">
        <f>AY94</f>
        <v>0</v>
      </c>
      <c r="Q94" s="13"/>
      <c r="R94" s="194"/>
      <c r="S94" s="194"/>
      <c r="T94" s="194"/>
      <c r="U94" s="194"/>
      <c r="V94" s="194"/>
      <c r="W94" s="194"/>
      <c r="X94" s="194"/>
      <c r="Y94" s="13"/>
      <c r="Z94" s="194"/>
      <c r="AA94" s="194"/>
      <c r="AB94" s="194"/>
      <c r="AC94" s="194"/>
      <c r="AD94" s="194"/>
      <c r="AE94" s="194"/>
      <c r="AF94" s="194"/>
      <c r="AG94" s="13"/>
      <c r="AH94" s="194"/>
      <c r="AI94" s="194"/>
      <c r="AJ94" s="194"/>
      <c r="AK94" s="194"/>
      <c r="AL94" s="194"/>
      <c r="AM94" s="194"/>
      <c r="AN94" s="194"/>
      <c r="AO94" s="13"/>
      <c r="AP94" s="194"/>
      <c r="AQ94" s="194"/>
      <c r="AR94" s="194"/>
      <c r="AS94" s="194"/>
      <c r="AT94" s="194"/>
      <c r="AU94" s="194"/>
      <c r="AV94" s="194"/>
      <c r="AW94" s="13"/>
      <c r="AX94" s="95"/>
      <c r="AY94" s="95"/>
      <c r="AZ94" s="195"/>
      <c r="BA94" s="196"/>
      <c r="BB94" s="196"/>
      <c r="BC94" s="196"/>
      <c r="BD94" s="197"/>
      <c r="BE94" s="13"/>
      <c r="BF94" s="13"/>
      <c r="BG94" s="116">
        <f>BS94</f>
        <v>0</v>
      </c>
      <c r="BH94" s="116">
        <f>CA94</f>
        <v>0</v>
      </c>
      <c r="BI94" s="116">
        <f>CI94</f>
        <v>0</v>
      </c>
      <c r="BJ94" s="116">
        <f>CQ94</f>
        <v>0</v>
      </c>
      <c r="BK94" s="116">
        <f>CY94</f>
        <v>0</v>
      </c>
      <c r="BL94" s="13"/>
      <c r="BM94" s="116">
        <f>BT94</f>
        <v>0</v>
      </c>
      <c r="BN94" s="116">
        <f>CB94</f>
        <v>0</v>
      </c>
      <c r="BO94" s="116">
        <f>CJ94</f>
        <v>0</v>
      </c>
      <c r="BP94" s="116">
        <f>CR94</f>
        <v>0</v>
      </c>
      <c r="BQ94" s="116">
        <f>CZ94</f>
        <v>0</v>
      </c>
      <c r="BR94" s="13"/>
      <c r="BS94" s="95"/>
      <c r="BT94" s="95"/>
      <c r="BU94" s="195"/>
      <c r="BV94" s="196"/>
      <c r="BW94" s="196"/>
      <c r="BX94" s="196"/>
      <c r="BY94" s="197"/>
      <c r="BZ94" s="13"/>
      <c r="CA94" s="95"/>
      <c r="CB94" s="95"/>
      <c r="CC94" s="195"/>
      <c r="CD94" s="196"/>
      <c r="CE94" s="196"/>
      <c r="CF94" s="196"/>
      <c r="CG94" s="197"/>
      <c r="CH94" s="13"/>
      <c r="CI94" s="95"/>
      <c r="CJ94" s="95"/>
      <c r="CK94" s="195"/>
      <c r="CL94" s="196"/>
      <c r="CM94" s="196"/>
      <c r="CN94" s="196"/>
      <c r="CO94" s="197"/>
      <c r="CP94" s="13"/>
      <c r="CQ94" s="95"/>
      <c r="CR94" s="95"/>
      <c r="CS94" s="195"/>
      <c r="CT94" s="196"/>
      <c r="CU94" s="196"/>
      <c r="CV94" s="196"/>
      <c r="CW94" s="197"/>
      <c r="CX94" s="13"/>
      <c r="CY94" s="95"/>
      <c r="CZ94" s="95"/>
      <c r="DA94" s="195"/>
      <c r="DB94" s="196"/>
      <c r="DC94" s="196"/>
      <c r="DD94" s="196"/>
      <c r="DE94" s="197"/>
      <c r="DF94" s="13"/>
      <c r="DG94" s="13"/>
      <c r="DH94" s="116">
        <f>DT94</f>
        <v>0</v>
      </c>
      <c r="DI94" s="116">
        <f>EB94</f>
        <v>0</v>
      </c>
      <c r="DJ94" s="116">
        <f>EJ94</f>
        <v>0</v>
      </c>
      <c r="DK94" s="116">
        <f>ER94</f>
        <v>0</v>
      </c>
      <c r="DL94" s="116">
        <f>EZ94</f>
        <v>0</v>
      </c>
      <c r="DM94" s="13"/>
      <c r="DN94" s="116">
        <f>DU94</f>
        <v>0</v>
      </c>
      <c r="DO94" s="116">
        <f>EC94</f>
        <v>0</v>
      </c>
      <c r="DP94" s="116">
        <f>EK94</f>
        <v>0</v>
      </c>
      <c r="DQ94" s="116">
        <f>ES94</f>
        <v>0</v>
      </c>
      <c r="DR94" s="116">
        <f>FA94</f>
        <v>0</v>
      </c>
      <c r="DS94" s="13"/>
      <c r="DT94" s="95"/>
      <c r="DU94" s="95"/>
      <c r="DV94" s="195"/>
      <c r="DW94" s="196"/>
      <c r="DX94" s="196"/>
      <c r="DY94" s="196"/>
      <c r="DZ94" s="197"/>
      <c r="EA94" s="13"/>
      <c r="EB94" s="95"/>
      <c r="EC94" s="95"/>
      <c r="ED94" s="195"/>
      <c r="EE94" s="196"/>
      <c r="EF94" s="196"/>
      <c r="EG94" s="196"/>
      <c r="EH94" s="197"/>
      <c r="EI94" s="13"/>
      <c r="EJ94" s="95"/>
      <c r="EK94" s="95"/>
      <c r="EL94" s="195"/>
      <c r="EM94" s="196"/>
      <c r="EN94" s="196"/>
      <c r="EO94" s="196"/>
      <c r="EP94" s="197"/>
      <c r="EQ94" s="13"/>
      <c r="ER94" s="95"/>
      <c r="ES94" s="95"/>
      <c r="ET94" s="195"/>
      <c r="EU94" s="196"/>
      <c r="EV94" s="196"/>
      <c r="EW94" s="196"/>
      <c r="EX94" s="197"/>
      <c r="EY94" s="13"/>
      <c r="EZ94" s="95"/>
      <c r="FA94" s="95"/>
      <c r="FB94" s="195"/>
      <c r="FC94" s="196"/>
      <c r="FD94" s="196"/>
      <c r="FE94" s="196"/>
      <c r="FF94" s="197"/>
      <c r="FG94" s="13"/>
      <c r="FH94" s="13"/>
      <c r="FI94" s="116">
        <f>FU94</f>
        <v>0</v>
      </c>
      <c r="FJ94" s="116">
        <f>GC94</f>
        <v>0</v>
      </c>
      <c r="FK94" s="116">
        <f>GK94</f>
        <v>0</v>
      </c>
      <c r="FL94" s="116">
        <f>GS94</f>
        <v>0</v>
      </c>
      <c r="FM94" s="116">
        <f>HA94</f>
        <v>0</v>
      </c>
      <c r="FN94" s="13"/>
      <c r="FO94" s="116">
        <f>FV94</f>
        <v>0</v>
      </c>
      <c r="FP94" s="116">
        <f>GD94</f>
        <v>0</v>
      </c>
      <c r="FQ94" s="116">
        <f>GL94</f>
        <v>0</v>
      </c>
      <c r="FR94" s="116">
        <f>GT94</f>
        <v>0</v>
      </c>
      <c r="FS94" s="116">
        <f>HB94</f>
        <v>0</v>
      </c>
      <c r="FT94" s="13"/>
      <c r="FU94" s="95"/>
      <c r="FV94" s="95"/>
      <c r="FW94" s="195"/>
      <c r="FX94" s="196"/>
      <c r="FY94" s="196"/>
      <c r="FZ94" s="196"/>
      <c r="GA94" s="197"/>
      <c r="GB94" s="13"/>
      <c r="GC94" s="95"/>
      <c r="GD94" s="95"/>
      <c r="GE94" s="195"/>
      <c r="GF94" s="196"/>
      <c r="GG94" s="196"/>
      <c r="GH94" s="196"/>
      <c r="GI94" s="197"/>
      <c r="GJ94" s="13"/>
      <c r="GK94" s="95"/>
      <c r="GL94" s="95"/>
      <c r="GM94" s="195"/>
      <c r="GN94" s="196"/>
      <c r="GO94" s="196"/>
      <c r="GP94" s="196"/>
      <c r="GQ94" s="197"/>
      <c r="GR94" s="13"/>
      <c r="GS94" s="95"/>
      <c r="GT94" s="95"/>
      <c r="GU94" s="195"/>
      <c r="GV94" s="196"/>
      <c r="GW94" s="196"/>
      <c r="GX94" s="196"/>
      <c r="GY94" s="197"/>
      <c r="GZ94" s="13"/>
      <c r="HA94" s="95"/>
      <c r="HB94" s="95"/>
      <c r="HC94" s="195"/>
      <c r="HD94" s="196"/>
      <c r="HE94" s="196"/>
      <c r="HF94" s="196"/>
      <c r="HG94" s="197"/>
      <c r="HH94" s="13"/>
      <c r="HI94" s="13"/>
      <c r="HJ94" s="116">
        <f>HV94</f>
        <v>0</v>
      </c>
      <c r="HK94" s="116">
        <f>ID94</f>
        <v>0</v>
      </c>
      <c r="HL94" s="116">
        <f>IL94</f>
        <v>0</v>
      </c>
      <c r="HM94" s="116">
        <f>IT94</f>
        <v>0</v>
      </c>
      <c r="HN94" s="116">
        <f>JB94</f>
        <v>0</v>
      </c>
      <c r="HO94" s="13"/>
      <c r="HP94" s="116">
        <f>HW94</f>
        <v>0</v>
      </c>
      <c r="HQ94" s="116">
        <f>IE94</f>
        <v>0</v>
      </c>
      <c r="HR94" s="116">
        <f>IM94</f>
        <v>0</v>
      </c>
      <c r="HS94" s="116">
        <f>IU94</f>
        <v>0</v>
      </c>
      <c r="HT94" s="116">
        <f>JC94</f>
        <v>0</v>
      </c>
      <c r="HU94" s="13"/>
      <c r="HV94" s="95"/>
      <c r="HW94" s="95"/>
      <c r="HX94" s="195"/>
      <c r="HY94" s="196"/>
      <c r="HZ94" s="196"/>
      <c r="IA94" s="196"/>
      <c r="IB94" s="197"/>
      <c r="IC94" s="13"/>
      <c r="ID94" s="95"/>
      <c r="IE94" s="95"/>
      <c r="IF94" s="195"/>
      <c r="IG94" s="196"/>
      <c r="IH94" s="196"/>
      <c r="II94" s="196"/>
      <c r="IJ94" s="197"/>
      <c r="IK94" s="13"/>
      <c r="IL94" s="95"/>
      <c r="IM94" s="95"/>
      <c r="IN94" s="195"/>
      <c r="IO94" s="196"/>
      <c r="IP94" s="196"/>
      <c r="IQ94" s="196"/>
      <c r="IR94" s="197"/>
      <c r="IS94" s="13"/>
      <c r="IT94" s="95"/>
      <c r="IU94" s="95"/>
      <c r="IV94" s="195"/>
      <c r="IW94" s="196"/>
      <c r="IX94" s="196"/>
      <c r="IY94" s="196"/>
      <c r="IZ94" s="197"/>
      <c r="JA94" s="13"/>
      <c r="JB94" s="95"/>
      <c r="JC94" s="95"/>
      <c r="JD94" s="195"/>
      <c r="JE94" s="196"/>
      <c r="JF94" s="196"/>
      <c r="JG94" s="196"/>
      <c r="JH94" s="197"/>
      <c r="JI94" s="13"/>
      <c r="JJ94" s="13"/>
      <c r="JK94" s="116">
        <f>JW94</f>
        <v>0</v>
      </c>
      <c r="JL94" s="116">
        <f>KE94</f>
        <v>0</v>
      </c>
      <c r="JM94" s="116">
        <f>KM94</f>
        <v>0</v>
      </c>
      <c r="JN94" s="116">
        <f>KU94</f>
        <v>0</v>
      </c>
      <c r="JO94" s="116">
        <f>LC94</f>
        <v>0</v>
      </c>
      <c r="JP94" s="13"/>
      <c r="JQ94" s="116">
        <f>JX94</f>
        <v>0</v>
      </c>
      <c r="JR94" s="116">
        <f>KF94</f>
        <v>0</v>
      </c>
      <c r="JS94" s="116">
        <f>KN94</f>
        <v>0</v>
      </c>
      <c r="JT94" s="116">
        <f>KV94</f>
        <v>0</v>
      </c>
      <c r="JU94" s="116">
        <f>LD94</f>
        <v>0</v>
      </c>
      <c r="JV94" s="13"/>
      <c r="JW94" s="95"/>
      <c r="JX94" s="95"/>
      <c r="JY94" s="195"/>
      <c r="JZ94" s="196"/>
      <c r="KA94" s="196"/>
      <c r="KB94" s="196"/>
      <c r="KC94" s="197"/>
      <c r="KD94" s="13"/>
      <c r="KE94" s="95"/>
      <c r="KF94" s="95"/>
      <c r="KG94" s="195"/>
      <c r="KH94" s="196"/>
      <c r="KI94" s="196"/>
      <c r="KJ94" s="196"/>
      <c r="KK94" s="197"/>
      <c r="KL94" s="13"/>
      <c r="KM94" s="95"/>
      <c r="KN94" s="95"/>
      <c r="KO94" s="195"/>
      <c r="KP94" s="196"/>
      <c r="KQ94" s="196"/>
      <c r="KR94" s="196"/>
      <c r="KS94" s="197"/>
      <c r="KT94" s="13"/>
      <c r="KU94" s="95"/>
      <c r="KV94" s="95"/>
      <c r="KW94" s="195"/>
      <c r="KX94" s="196"/>
      <c r="KY94" s="196"/>
      <c r="KZ94" s="196"/>
      <c r="LA94" s="197"/>
      <c r="LB94" s="13"/>
      <c r="LC94" s="95"/>
      <c r="LD94" s="95"/>
      <c r="LE94" s="195"/>
      <c r="LF94" s="196"/>
      <c r="LG94" s="196"/>
      <c r="LH94" s="196"/>
      <c r="LI94" s="197"/>
      <c r="LJ94" s="13"/>
      <c r="LK94" s="13"/>
      <c r="LL94" s="116">
        <f>LX94</f>
        <v>0</v>
      </c>
      <c r="LM94" s="116">
        <f>MF94</f>
        <v>0</v>
      </c>
      <c r="LN94" s="116">
        <f>MN94</f>
        <v>0</v>
      </c>
      <c r="LO94" s="116">
        <f>MV94</f>
        <v>0</v>
      </c>
      <c r="LP94" s="116">
        <f>ND94</f>
        <v>0</v>
      </c>
      <c r="LQ94" s="13"/>
      <c r="LR94" s="116">
        <f>LY94</f>
        <v>0</v>
      </c>
      <c r="LS94" s="116">
        <f>MG94</f>
        <v>0</v>
      </c>
      <c r="LT94" s="116">
        <f>MO94</f>
        <v>0</v>
      </c>
      <c r="LU94" s="116">
        <f>MW94</f>
        <v>0</v>
      </c>
      <c r="LV94" s="116">
        <f>NE94</f>
        <v>0</v>
      </c>
      <c r="LW94" s="13"/>
      <c r="LX94" s="95"/>
      <c r="LY94" s="95"/>
      <c r="LZ94" s="195"/>
      <c r="MA94" s="196"/>
      <c r="MB94" s="196"/>
      <c r="MC94" s="196"/>
      <c r="MD94" s="197"/>
      <c r="ME94" s="13"/>
      <c r="MF94" s="95"/>
      <c r="MG94" s="95"/>
      <c r="MH94" s="195"/>
      <c r="MI94" s="196"/>
      <c r="MJ94" s="196"/>
      <c r="MK94" s="196"/>
      <c r="ML94" s="197"/>
      <c r="MM94" s="13"/>
      <c r="MN94" s="95"/>
      <c r="MO94" s="95"/>
      <c r="MP94" s="195"/>
      <c r="MQ94" s="196"/>
      <c r="MR94" s="196"/>
      <c r="MS94" s="196"/>
      <c r="MT94" s="197"/>
      <c r="MU94" s="13"/>
      <c r="MV94" s="95"/>
      <c r="MW94" s="95"/>
      <c r="MX94" s="195"/>
      <c r="MY94" s="196"/>
      <c r="MZ94" s="196"/>
      <c r="NA94" s="196"/>
      <c r="NB94" s="197"/>
      <c r="NC94" s="13"/>
      <c r="ND94" s="95"/>
      <c r="NE94" s="95"/>
      <c r="NF94" s="195"/>
      <c r="NG94" s="196"/>
      <c r="NH94" s="196"/>
      <c r="NI94" s="196"/>
      <c r="NJ94" s="197"/>
      <c r="NK94" s="13"/>
      <c r="NL94" s="13"/>
      <c r="NM94" s="13"/>
      <c r="NN94" s="13"/>
      <c r="NO94" s="13"/>
      <c r="NP94" s="13"/>
      <c r="NQ94" s="13"/>
      <c r="NR94" s="13"/>
      <c r="NS94" s="13"/>
      <c r="NT94" s="13"/>
      <c r="NU94" s="13"/>
      <c r="NV94" s="13"/>
      <c r="NW94" s="13"/>
      <c r="NX94" s="13"/>
      <c r="NY94" s="13"/>
      <c r="NZ94" s="13"/>
      <c r="OA94" s="13"/>
      <c r="OB94" s="13"/>
      <c r="OC94" s="13"/>
      <c r="OD94" s="13"/>
      <c r="OE94" s="13"/>
      <c r="OF94" s="13"/>
      <c r="OG94" s="13"/>
      <c r="OH94" s="13"/>
      <c r="OI94" s="13"/>
      <c r="OJ94" s="13"/>
      <c r="OK94" s="13"/>
      <c r="OL94" s="13"/>
      <c r="OM94" s="13"/>
      <c r="ON94" s="13"/>
      <c r="OO94" s="13"/>
      <c r="OP94" s="13"/>
      <c r="OQ94" s="13"/>
      <c r="OR94" s="13"/>
      <c r="OS94" s="13"/>
      <c r="OT94" s="13"/>
      <c r="OU94" s="13"/>
      <c r="OV94" s="13"/>
      <c r="OW94" s="13"/>
      <c r="OX94" s="13"/>
      <c r="OY94" s="13"/>
      <c r="OZ94" s="13"/>
      <c r="PA94" s="13"/>
      <c r="PB94" s="13"/>
      <c r="PC94" s="13"/>
      <c r="PD94" s="13"/>
    </row>
    <row r="95" spans="1:420" ht="20.399999999999999" x14ac:dyDescent="0.3">
      <c r="A95" s="13"/>
      <c r="B95" s="149" t="s">
        <v>1255</v>
      </c>
      <c r="C95" s="151" t="s">
        <v>1153</v>
      </c>
      <c r="D95" s="153" t="s">
        <v>1154</v>
      </c>
      <c r="E95" s="13"/>
      <c r="F95" s="198"/>
      <c r="G95" s="199"/>
      <c r="H95" s="199"/>
      <c r="I95" s="200"/>
      <c r="J95" s="116">
        <f>AX95</f>
        <v>0</v>
      </c>
      <c r="K95" s="13"/>
      <c r="L95" s="198"/>
      <c r="M95" s="199"/>
      <c r="N95" s="199"/>
      <c r="O95" s="200"/>
      <c r="P95" s="116">
        <f>AY95</f>
        <v>0</v>
      </c>
      <c r="Q95" s="13"/>
      <c r="R95" s="194"/>
      <c r="S95" s="194"/>
      <c r="T95" s="194"/>
      <c r="U95" s="194"/>
      <c r="V95" s="194"/>
      <c r="W95" s="194"/>
      <c r="X95" s="194"/>
      <c r="Y95" s="13"/>
      <c r="Z95" s="194"/>
      <c r="AA95" s="194"/>
      <c r="AB95" s="194"/>
      <c r="AC95" s="194"/>
      <c r="AD95" s="194"/>
      <c r="AE95" s="194"/>
      <c r="AF95" s="194"/>
      <c r="AG95" s="13"/>
      <c r="AH95" s="194"/>
      <c r="AI95" s="194"/>
      <c r="AJ95" s="194"/>
      <c r="AK95" s="194"/>
      <c r="AL95" s="194"/>
      <c r="AM95" s="194"/>
      <c r="AN95" s="194"/>
      <c r="AO95" s="13"/>
      <c r="AP95" s="194"/>
      <c r="AQ95" s="194"/>
      <c r="AR95" s="194"/>
      <c r="AS95" s="194"/>
      <c r="AT95" s="194"/>
      <c r="AU95" s="194"/>
      <c r="AV95" s="194"/>
      <c r="AW95" s="13"/>
      <c r="AX95" s="95"/>
      <c r="AY95" s="95"/>
      <c r="AZ95" s="198"/>
      <c r="BA95" s="199"/>
      <c r="BB95" s="199"/>
      <c r="BC95" s="199"/>
      <c r="BD95" s="200"/>
      <c r="BE95" s="13"/>
      <c r="BF95" s="13"/>
      <c r="BG95" s="116">
        <f>BS95</f>
        <v>0</v>
      </c>
      <c r="BH95" s="116">
        <f>CA95</f>
        <v>0</v>
      </c>
      <c r="BI95" s="116">
        <f>CI95</f>
        <v>0</v>
      </c>
      <c r="BJ95" s="116">
        <f>CQ95</f>
        <v>0</v>
      </c>
      <c r="BK95" s="116">
        <f>CY95</f>
        <v>0</v>
      </c>
      <c r="BL95" s="13"/>
      <c r="BM95" s="116">
        <f>BT95</f>
        <v>0</v>
      </c>
      <c r="BN95" s="116">
        <f>CB95</f>
        <v>0</v>
      </c>
      <c r="BO95" s="116">
        <f>CJ95</f>
        <v>0</v>
      </c>
      <c r="BP95" s="116">
        <f>CR95</f>
        <v>0</v>
      </c>
      <c r="BQ95" s="116">
        <f>CZ95</f>
        <v>0</v>
      </c>
      <c r="BR95" s="13"/>
      <c r="BS95" s="95"/>
      <c r="BT95" s="95"/>
      <c r="BU95" s="198"/>
      <c r="BV95" s="199"/>
      <c r="BW95" s="199"/>
      <c r="BX95" s="199"/>
      <c r="BY95" s="200"/>
      <c r="BZ95" s="13"/>
      <c r="CA95" s="95"/>
      <c r="CB95" s="95"/>
      <c r="CC95" s="198"/>
      <c r="CD95" s="199"/>
      <c r="CE95" s="199"/>
      <c r="CF95" s="199"/>
      <c r="CG95" s="200"/>
      <c r="CH95" s="13"/>
      <c r="CI95" s="95"/>
      <c r="CJ95" s="95"/>
      <c r="CK95" s="198"/>
      <c r="CL95" s="199"/>
      <c r="CM95" s="199"/>
      <c r="CN95" s="199"/>
      <c r="CO95" s="200"/>
      <c r="CP95" s="13"/>
      <c r="CQ95" s="95"/>
      <c r="CR95" s="95"/>
      <c r="CS95" s="198"/>
      <c r="CT95" s="199"/>
      <c r="CU95" s="199"/>
      <c r="CV95" s="199"/>
      <c r="CW95" s="200"/>
      <c r="CX95" s="13"/>
      <c r="CY95" s="95"/>
      <c r="CZ95" s="95"/>
      <c r="DA95" s="198"/>
      <c r="DB95" s="199"/>
      <c r="DC95" s="199"/>
      <c r="DD95" s="199"/>
      <c r="DE95" s="200"/>
      <c r="DF95" s="13"/>
      <c r="DG95" s="13"/>
      <c r="DH95" s="116">
        <f>DT95</f>
        <v>0</v>
      </c>
      <c r="DI95" s="116">
        <f>EB95</f>
        <v>0</v>
      </c>
      <c r="DJ95" s="116">
        <f>EJ95</f>
        <v>0</v>
      </c>
      <c r="DK95" s="116">
        <f>ER95</f>
        <v>0</v>
      </c>
      <c r="DL95" s="116">
        <f>EZ95</f>
        <v>0</v>
      </c>
      <c r="DM95" s="13"/>
      <c r="DN95" s="116">
        <f>DU95</f>
        <v>0</v>
      </c>
      <c r="DO95" s="116">
        <f>EC95</f>
        <v>0</v>
      </c>
      <c r="DP95" s="116">
        <f>EK95</f>
        <v>0</v>
      </c>
      <c r="DQ95" s="116">
        <f>ES95</f>
        <v>0</v>
      </c>
      <c r="DR95" s="116">
        <f>FA95</f>
        <v>0</v>
      </c>
      <c r="DS95" s="13"/>
      <c r="DT95" s="95"/>
      <c r="DU95" s="95"/>
      <c r="DV95" s="198"/>
      <c r="DW95" s="199"/>
      <c r="DX95" s="199"/>
      <c r="DY95" s="199"/>
      <c r="DZ95" s="200"/>
      <c r="EA95" s="13"/>
      <c r="EB95" s="95"/>
      <c r="EC95" s="95"/>
      <c r="ED95" s="198"/>
      <c r="EE95" s="199"/>
      <c r="EF95" s="199"/>
      <c r="EG95" s="199"/>
      <c r="EH95" s="200"/>
      <c r="EI95" s="13"/>
      <c r="EJ95" s="95"/>
      <c r="EK95" s="95"/>
      <c r="EL95" s="198"/>
      <c r="EM95" s="199"/>
      <c r="EN95" s="199"/>
      <c r="EO95" s="199"/>
      <c r="EP95" s="200"/>
      <c r="EQ95" s="13"/>
      <c r="ER95" s="95"/>
      <c r="ES95" s="95"/>
      <c r="ET95" s="198"/>
      <c r="EU95" s="199"/>
      <c r="EV95" s="199"/>
      <c r="EW95" s="199"/>
      <c r="EX95" s="200"/>
      <c r="EY95" s="13"/>
      <c r="EZ95" s="95"/>
      <c r="FA95" s="95"/>
      <c r="FB95" s="198"/>
      <c r="FC95" s="199"/>
      <c r="FD95" s="199"/>
      <c r="FE95" s="199"/>
      <c r="FF95" s="200"/>
      <c r="FG95" s="13"/>
      <c r="FH95" s="13"/>
      <c r="FI95" s="116">
        <f>FU95</f>
        <v>0</v>
      </c>
      <c r="FJ95" s="116">
        <f>GC95</f>
        <v>0</v>
      </c>
      <c r="FK95" s="116">
        <f>GK95</f>
        <v>0</v>
      </c>
      <c r="FL95" s="116">
        <f>GS95</f>
        <v>0</v>
      </c>
      <c r="FM95" s="116">
        <f>HA95</f>
        <v>0</v>
      </c>
      <c r="FN95" s="13"/>
      <c r="FO95" s="116">
        <f>FV95</f>
        <v>0</v>
      </c>
      <c r="FP95" s="116">
        <f>GD95</f>
        <v>0</v>
      </c>
      <c r="FQ95" s="116">
        <f>GL95</f>
        <v>0</v>
      </c>
      <c r="FR95" s="116">
        <f>GT95</f>
        <v>0</v>
      </c>
      <c r="FS95" s="116">
        <f>HB95</f>
        <v>0</v>
      </c>
      <c r="FT95" s="13"/>
      <c r="FU95" s="95"/>
      <c r="FV95" s="95"/>
      <c r="FW95" s="198"/>
      <c r="FX95" s="199"/>
      <c r="FY95" s="199"/>
      <c r="FZ95" s="199"/>
      <c r="GA95" s="200"/>
      <c r="GB95" s="13"/>
      <c r="GC95" s="95"/>
      <c r="GD95" s="95"/>
      <c r="GE95" s="198"/>
      <c r="GF95" s="199"/>
      <c r="GG95" s="199"/>
      <c r="GH95" s="199"/>
      <c r="GI95" s="200"/>
      <c r="GJ95" s="13"/>
      <c r="GK95" s="95"/>
      <c r="GL95" s="95"/>
      <c r="GM95" s="198"/>
      <c r="GN95" s="199"/>
      <c r="GO95" s="199"/>
      <c r="GP95" s="199"/>
      <c r="GQ95" s="200"/>
      <c r="GR95" s="13"/>
      <c r="GS95" s="95"/>
      <c r="GT95" s="95"/>
      <c r="GU95" s="198"/>
      <c r="GV95" s="199"/>
      <c r="GW95" s="199"/>
      <c r="GX95" s="199"/>
      <c r="GY95" s="200"/>
      <c r="GZ95" s="13"/>
      <c r="HA95" s="95"/>
      <c r="HB95" s="95"/>
      <c r="HC95" s="198"/>
      <c r="HD95" s="199"/>
      <c r="HE95" s="199"/>
      <c r="HF95" s="199"/>
      <c r="HG95" s="200"/>
      <c r="HH95" s="13"/>
      <c r="HI95" s="13"/>
      <c r="HJ95" s="116">
        <f>HV95</f>
        <v>0</v>
      </c>
      <c r="HK95" s="116">
        <f>ID95</f>
        <v>0</v>
      </c>
      <c r="HL95" s="116">
        <f>IL95</f>
        <v>0</v>
      </c>
      <c r="HM95" s="116">
        <f>IT95</f>
        <v>0</v>
      </c>
      <c r="HN95" s="116">
        <f>JB95</f>
        <v>0</v>
      </c>
      <c r="HO95" s="13"/>
      <c r="HP95" s="116">
        <f>HW95</f>
        <v>0</v>
      </c>
      <c r="HQ95" s="116">
        <f>IE95</f>
        <v>0</v>
      </c>
      <c r="HR95" s="116">
        <f>IM95</f>
        <v>0</v>
      </c>
      <c r="HS95" s="116">
        <f>IU95</f>
        <v>0</v>
      </c>
      <c r="HT95" s="116">
        <f>JC95</f>
        <v>0</v>
      </c>
      <c r="HU95" s="13"/>
      <c r="HV95" s="95"/>
      <c r="HW95" s="95"/>
      <c r="HX95" s="198"/>
      <c r="HY95" s="199"/>
      <c r="HZ95" s="199"/>
      <c r="IA95" s="199"/>
      <c r="IB95" s="200"/>
      <c r="IC95" s="13"/>
      <c r="ID95" s="95"/>
      <c r="IE95" s="95"/>
      <c r="IF95" s="198"/>
      <c r="IG95" s="199"/>
      <c r="IH95" s="199"/>
      <c r="II95" s="199"/>
      <c r="IJ95" s="200"/>
      <c r="IK95" s="13"/>
      <c r="IL95" s="95"/>
      <c r="IM95" s="95"/>
      <c r="IN95" s="198"/>
      <c r="IO95" s="199"/>
      <c r="IP95" s="199"/>
      <c r="IQ95" s="199"/>
      <c r="IR95" s="200"/>
      <c r="IS95" s="13"/>
      <c r="IT95" s="95"/>
      <c r="IU95" s="95"/>
      <c r="IV95" s="198"/>
      <c r="IW95" s="199"/>
      <c r="IX95" s="199"/>
      <c r="IY95" s="199"/>
      <c r="IZ95" s="200"/>
      <c r="JA95" s="13"/>
      <c r="JB95" s="95"/>
      <c r="JC95" s="95"/>
      <c r="JD95" s="198"/>
      <c r="JE95" s="199"/>
      <c r="JF95" s="199"/>
      <c r="JG95" s="199"/>
      <c r="JH95" s="200"/>
      <c r="JI95" s="13"/>
      <c r="JJ95" s="13"/>
      <c r="JK95" s="116">
        <f>JW95</f>
        <v>0</v>
      </c>
      <c r="JL95" s="116">
        <f>KE95</f>
        <v>0</v>
      </c>
      <c r="JM95" s="116">
        <f>KM95</f>
        <v>0</v>
      </c>
      <c r="JN95" s="116">
        <f>KU95</f>
        <v>0</v>
      </c>
      <c r="JO95" s="116">
        <f>LC95</f>
        <v>0</v>
      </c>
      <c r="JP95" s="13"/>
      <c r="JQ95" s="116">
        <f>JX95</f>
        <v>0</v>
      </c>
      <c r="JR95" s="116">
        <f>KF95</f>
        <v>0</v>
      </c>
      <c r="JS95" s="116">
        <f>KN95</f>
        <v>0</v>
      </c>
      <c r="JT95" s="116">
        <f>KV95</f>
        <v>0</v>
      </c>
      <c r="JU95" s="116">
        <f>LD95</f>
        <v>0</v>
      </c>
      <c r="JV95" s="13"/>
      <c r="JW95" s="95"/>
      <c r="JX95" s="95"/>
      <c r="JY95" s="198"/>
      <c r="JZ95" s="199"/>
      <c r="KA95" s="199"/>
      <c r="KB95" s="199"/>
      <c r="KC95" s="200"/>
      <c r="KD95" s="13"/>
      <c r="KE95" s="95"/>
      <c r="KF95" s="95"/>
      <c r="KG95" s="198"/>
      <c r="KH95" s="199"/>
      <c r="KI95" s="199"/>
      <c r="KJ95" s="199"/>
      <c r="KK95" s="200"/>
      <c r="KL95" s="13"/>
      <c r="KM95" s="95"/>
      <c r="KN95" s="95"/>
      <c r="KO95" s="198"/>
      <c r="KP95" s="199"/>
      <c r="KQ95" s="199"/>
      <c r="KR95" s="199"/>
      <c r="KS95" s="200"/>
      <c r="KT95" s="13"/>
      <c r="KU95" s="95"/>
      <c r="KV95" s="95"/>
      <c r="KW95" s="198"/>
      <c r="KX95" s="199"/>
      <c r="KY95" s="199"/>
      <c r="KZ95" s="199"/>
      <c r="LA95" s="200"/>
      <c r="LB95" s="13"/>
      <c r="LC95" s="95"/>
      <c r="LD95" s="95"/>
      <c r="LE95" s="198"/>
      <c r="LF95" s="199"/>
      <c r="LG95" s="199"/>
      <c r="LH95" s="199"/>
      <c r="LI95" s="200"/>
      <c r="LJ95" s="13"/>
      <c r="LK95" s="13"/>
      <c r="LL95" s="116">
        <f>LX95</f>
        <v>0</v>
      </c>
      <c r="LM95" s="116">
        <f>MF95</f>
        <v>0</v>
      </c>
      <c r="LN95" s="116">
        <f>MN95</f>
        <v>0</v>
      </c>
      <c r="LO95" s="116">
        <f>MV95</f>
        <v>0</v>
      </c>
      <c r="LP95" s="116">
        <f>ND95</f>
        <v>0</v>
      </c>
      <c r="LQ95" s="13"/>
      <c r="LR95" s="116">
        <f>LY95</f>
        <v>0</v>
      </c>
      <c r="LS95" s="116">
        <f>MG95</f>
        <v>0</v>
      </c>
      <c r="LT95" s="116">
        <f>MO95</f>
        <v>0</v>
      </c>
      <c r="LU95" s="116">
        <f>MW95</f>
        <v>0</v>
      </c>
      <c r="LV95" s="116">
        <f>NE95</f>
        <v>0</v>
      </c>
      <c r="LW95" s="13"/>
      <c r="LX95" s="95"/>
      <c r="LY95" s="95"/>
      <c r="LZ95" s="198"/>
      <c r="MA95" s="199"/>
      <c r="MB95" s="199"/>
      <c r="MC95" s="199"/>
      <c r="MD95" s="200"/>
      <c r="ME95" s="13"/>
      <c r="MF95" s="95"/>
      <c r="MG95" s="95"/>
      <c r="MH95" s="198"/>
      <c r="MI95" s="199"/>
      <c r="MJ95" s="199"/>
      <c r="MK95" s="199"/>
      <c r="ML95" s="200"/>
      <c r="MM95" s="13"/>
      <c r="MN95" s="95"/>
      <c r="MO95" s="95"/>
      <c r="MP95" s="198"/>
      <c r="MQ95" s="199"/>
      <c r="MR95" s="199"/>
      <c r="MS95" s="199"/>
      <c r="MT95" s="200"/>
      <c r="MU95" s="13"/>
      <c r="MV95" s="95"/>
      <c r="MW95" s="95"/>
      <c r="MX95" s="198"/>
      <c r="MY95" s="199"/>
      <c r="MZ95" s="199"/>
      <c r="NA95" s="199"/>
      <c r="NB95" s="200"/>
      <c r="NC95" s="13"/>
      <c r="ND95" s="95"/>
      <c r="NE95" s="95"/>
      <c r="NF95" s="198"/>
      <c r="NG95" s="199"/>
      <c r="NH95" s="199"/>
      <c r="NI95" s="199"/>
      <c r="NJ95" s="200"/>
      <c r="NK95" s="13"/>
      <c r="NL95" s="13"/>
      <c r="NM95" s="13"/>
      <c r="NN95" s="13"/>
      <c r="NO95" s="13"/>
      <c r="NP95" s="13"/>
      <c r="NQ95" s="13"/>
      <c r="NR95" s="13"/>
      <c r="NS95" s="13"/>
      <c r="NT95" s="13"/>
      <c r="NU95" s="13"/>
      <c r="NV95" s="13"/>
      <c r="NW95" s="13"/>
      <c r="NX95" s="13"/>
      <c r="NY95" s="13"/>
      <c r="NZ95" s="13"/>
      <c r="OA95" s="13"/>
      <c r="OB95" s="13"/>
      <c r="OC95" s="13"/>
      <c r="OD95" s="13"/>
      <c r="OE95" s="13"/>
      <c r="OF95" s="13"/>
      <c r="OG95" s="13"/>
      <c r="OH95" s="13"/>
      <c r="OI95" s="13"/>
      <c r="OJ95" s="13"/>
      <c r="OK95" s="13"/>
      <c r="OL95" s="13"/>
      <c r="OM95" s="13"/>
      <c r="ON95" s="13"/>
      <c r="OO95" s="13"/>
      <c r="OP95" s="13"/>
      <c r="OQ95" s="13"/>
      <c r="OR95" s="13"/>
      <c r="OS95" s="13"/>
      <c r="OT95" s="13"/>
      <c r="OU95" s="13"/>
      <c r="OV95" s="13"/>
      <c r="OW95" s="13"/>
      <c r="OX95" s="13"/>
      <c r="OY95" s="13"/>
      <c r="OZ95" s="13"/>
      <c r="PA95" s="13"/>
      <c r="PB95" s="13"/>
      <c r="PC95" s="13"/>
      <c r="PD95" s="13"/>
    </row>
    <row r="96" spans="1:420" ht="20.399999999999999" x14ac:dyDescent="0.3">
      <c r="A96" s="13"/>
      <c r="B96" s="149" t="s">
        <v>1256</v>
      </c>
      <c r="C96" s="151" t="s">
        <v>1155</v>
      </c>
      <c r="D96" s="153" t="s">
        <v>1156</v>
      </c>
      <c r="E96" s="13"/>
      <c r="F96" s="201"/>
      <c r="G96" s="202"/>
      <c r="H96" s="202"/>
      <c r="I96" s="203"/>
      <c r="J96" s="116">
        <f t="shared" ref="J96" si="1826">AX96</f>
        <v>0</v>
      </c>
      <c r="K96" s="13"/>
      <c r="L96" s="201"/>
      <c r="M96" s="202"/>
      <c r="N96" s="202"/>
      <c r="O96" s="203"/>
      <c r="P96" s="116">
        <f t="shared" ref="P96" si="1827">AY96</f>
        <v>0</v>
      </c>
      <c r="Q96" s="13"/>
      <c r="R96" s="194"/>
      <c r="S96" s="194"/>
      <c r="T96" s="194"/>
      <c r="U96" s="194"/>
      <c r="V96" s="194"/>
      <c r="W96" s="194"/>
      <c r="X96" s="194"/>
      <c r="Y96" s="13"/>
      <c r="Z96" s="194"/>
      <c r="AA96" s="194"/>
      <c r="AB96" s="194"/>
      <c r="AC96" s="194"/>
      <c r="AD96" s="194"/>
      <c r="AE96" s="194"/>
      <c r="AF96" s="194"/>
      <c r="AG96" s="13"/>
      <c r="AH96" s="194"/>
      <c r="AI96" s="194"/>
      <c r="AJ96" s="194"/>
      <c r="AK96" s="194"/>
      <c r="AL96" s="194"/>
      <c r="AM96" s="194"/>
      <c r="AN96" s="194"/>
      <c r="AO96" s="13"/>
      <c r="AP96" s="194"/>
      <c r="AQ96" s="194"/>
      <c r="AR96" s="194"/>
      <c r="AS96" s="194"/>
      <c r="AT96" s="194"/>
      <c r="AU96" s="194"/>
      <c r="AV96" s="194"/>
      <c r="AW96" s="13"/>
      <c r="AX96" s="95"/>
      <c r="AY96" s="95"/>
      <c r="AZ96" s="201"/>
      <c r="BA96" s="202"/>
      <c r="BB96" s="202"/>
      <c r="BC96" s="202"/>
      <c r="BD96" s="203"/>
      <c r="BE96" s="13"/>
      <c r="BF96" s="13"/>
      <c r="BG96" s="116">
        <f t="shared" ref="BG96" si="1828">BS96</f>
        <v>0</v>
      </c>
      <c r="BH96" s="116">
        <f t="shared" ref="BH96" si="1829">CA96</f>
        <v>0</v>
      </c>
      <c r="BI96" s="116">
        <f t="shared" ref="BI96" si="1830">CI96</f>
        <v>0</v>
      </c>
      <c r="BJ96" s="116">
        <f t="shared" ref="BJ96" si="1831">CQ96</f>
        <v>0</v>
      </c>
      <c r="BK96" s="116">
        <f t="shared" ref="BK96" si="1832">CY96</f>
        <v>0</v>
      </c>
      <c r="BL96" s="13"/>
      <c r="BM96" s="116">
        <f t="shared" ref="BM96" si="1833">BT96</f>
        <v>0</v>
      </c>
      <c r="BN96" s="116">
        <f t="shared" ref="BN96" si="1834">CB96</f>
        <v>0</v>
      </c>
      <c r="BO96" s="116">
        <f t="shared" ref="BO96" si="1835">CJ96</f>
        <v>0</v>
      </c>
      <c r="BP96" s="116">
        <f t="shared" ref="BP96" si="1836">CR96</f>
        <v>0</v>
      </c>
      <c r="BQ96" s="116">
        <f t="shared" ref="BQ96" si="1837">CZ96</f>
        <v>0</v>
      </c>
      <c r="BR96" s="13"/>
      <c r="BS96" s="95"/>
      <c r="BT96" s="95"/>
      <c r="BU96" s="201"/>
      <c r="BV96" s="202"/>
      <c r="BW96" s="202"/>
      <c r="BX96" s="202"/>
      <c r="BY96" s="203"/>
      <c r="BZ96" s="13"/>
      <c r="CA96" s="95"/>
      <c r="CB96" s="95"/>
      <c r="CC96" s="201"/>
      <c r="CD96" s="202"/>
      <c r="CE96" s="202"/>
      <c r="CF96" s="202"/>
      <c r="CG96" s="203"/>
      <c r="CH96" s="13"/>
      <c r="CI96" s="95"/>
      <c r="CJ96" s="95"/>
      <c r="CK96" s="201"/>
      <c r="CL96" s="202"/>
      <c r="CM96" s="202"/>
      <c r="CN96" s="202"/>
      <c r="CO96" s="203"/>
      <c r="CP96" s="13"/>
      <c r="CQ96" s="95"/>
      <c r="CR96" s="95"/>
      <c r="CS96" s="201"/>
      <c r="CT96" s="202"/>
      <c r="CU96" s="202"/>
      <c r="CV96" s="202"/>
      <c r="CW96" s="203"/>
      <c r="CX96" s="13"/>
      <c r="CY96" s="95"/>
      <c r="CZ96" s="95"/>
      <c r="DA96" s="201"/>
      <c r="DB96" s="202"/>
      <c r="DC96" s="202"/>
      <c r="DD96" s="202"/>
      <c r="DE96" s="203"/>
      <c r="DF96" s="13"/>
      <c r="DG96" s="13"/>
      <c r="DH96" s="116">
        <f t="shared" ref="DH96" si="1838">DT96</f>
        <v>0</v>
      </c>
      <c r="DI96" s="116">
        <f t="shared" ref="DI96" si="1839">EB96</f>
        <v>0</v>
      </c>
      <c r="DJ96" s="116">
        <f t="shared" ref="DJ96" si="1840">EJ96</f>
        <v>0</v>
      </c>
      <c r="DK96" s="116">
        <f t="shared" ref="DK96" si="1841">ER96</f>
        <v>0</v>
      </c>
      <c r="DL96" s="116">
        <f t="shared" ref="DL96" si="1842">EZ96</f>
        <v>0</v>
      </c>
      <c r="DM96" s="13"/>
      <c r="DN96" s="116">
        <f t="shared" ref="DN96" si="1843">DU96</f>
        <v>0</v>
      </c>
      <c r="DO96" s="116">
        <f t="shared" ref="DO96" si="1844">EC96</f>
        <v>0</v>
      </c>
      <c r="DP96" s="116">
        <f t="shared" ref="DP96" si="1845">EK96</f>
        <v>0</v>
      </c>
      <c r="DQ96" s="116">
        <f t="shared" ref="DQ96" si="1846">ES96</f>
        <v>0</v>
      </c>
      <c r="DR96" s="116">
        <f t="shared" ref="DR96" si="1847">FA96</f>
        <v>0</v>
      </c>
      <c r="DS96" s="13"/>
      <c r="DT96" s="95"/>
      <c r="DU96" s="95"/>
      <c r="DV96" s="201"/>
      <c r="DW96" s="202"/>
      <c r="DX96" s="202"/>
      <c r="DY96" s="202"/>
      <c r="DZ96" s="203"/>
      <c r="EA96" s="13"/>
      <c r="EB96" s="95"/>
      <c r="EC96" s="95"/>
      <c r="ED96" s="201"/>
      <c r="EE96" s="202"/>
      <c r="EF96" s="202"/>
      <c r="EG96" s="202"/>
      <c r="EH96" s="203"/>
      <c r="EI96" s="13"/>
      <c r="EJ96" s="95"/>
      <c r="EK96" s="95"/>
      <c r="EL96" s="201"/>
      <c r="EM96" s="202"/>
      <c r="EN96" s="202"/>
      <c r="EO96" s="202"/>
      <c r="EP96" s="203"/>
      <c r="EQ96" s="13"/>
      <c r="ER96" s="95"/>
      <c r="ES96" s="95"/>
      <c r="ET96" s="201"/>
      <c r="EU96" s="202"/>
      <c r="EV96" s="202"/>
      <c r="EW96" s="202"/>
      <c r="EX96" s="203"/>
      <c r="EY96" s="13"/>
      <c r="EZ96" s="95"/>
      <c r="FA96" s="95"/>
      <c r="FB96" s="201"/>
      <c r="FC96" s="202"/>
      <c r="FD96" s="202"/>
      <c r="FE96" s="202"/>
      <c r="FF96" s="203"/>
      <c r="FG96" s="13"/>
      <c r="FH96" s="13"/>
      <c r="FI96" s="116">
        <f t="shared" ref="FI96" si="1848">FU96</f>
        <v>0</v>
      </c>
      <c r="FJ96" s="116">
        <f t="shared" ref="FJ96" si="1849">GC96</f>
        <v>0</v>
      </c>
      <c r="FK96" s="116">
        <f t="shared" ref="FK96" si="1850">GK96</f>
        <v>0</v>
      </c>
      <c r="FL96" s="116">
        <f t="shared" ref="FL96" si="1851">GS96</f>
        <v>0</v>
      </c>
      <c r="FM96" s="116">
        <f t="shared" ref="FM96" si="1852">HA96</f>
        <v>0</v>
      </c>
      <c r="FN96" s="13"/>
      <c r="FO96" s="116">
        <f t="shared" ref="FO96" si="1853">FV96</f>
        <v>0</v>
      </c>
      <c r="FP96" s="116">
        <f t="shared" ref="FP96" si="1854">GD96</f>
        <v>0</v>
      </c>
      <c r="FQ96" s="116">
        <f t="shared" ref="FQ96" si="1855">GL96</f>
        <v>0</v>
      </c>
      <c r="FR96" s="116">
        <f t="shared" ref="FR96" si="1856">GT96</f>
        <v>0</v>
      </c>
      <c r="FS96" s="116">
        <f t="shared" ref="FS96" si="1857">HB96</f>
        <v>0</v>
      </c>
      <c r="FT96" s="13"/>
      <c r="FU96" s="95"/>
      <c r="FV96" s="95"/>
      <c r="FW96" s="201"/>
      <c r="FX96" s="202"/>
      <c r="FY96" s="202"/>
      <c r="FZ96" s="202"/>
      <c r="GA96" s="203"/>
      <c r="GB96" s="13"/>
      <c r="GC96" s="95"/>
      <c r="GD96" s="95"/>
      <c r="GE96" s="201"/>
      <c r="GF96" s="202"/>
      <c r="GG96" s="202"/>
      <c r="GH96" s="202"/>
      <c r="GI96" s="203"/>
      <c r="GJ96" s="13"/>
      <c r="GK96" s="95"/>
      <c r="GL96" s="95"/>
      <c r="GM96" s="201"/>
      <c r="GN96" s="202"/>
      <c r="GO96" s="202"/>
      <c r="GP96" s="202"/>
      <c r="GQ96" s="203"/>
      <c r="GR96" s="13"/>
      <c r="GS96" s="95"/>
      <c r="GT96" s="95"/>
      <c r="GU96" s="201"/>
      <c r="GV96" s="202"/>
      <c r="GW96" s="202"/>
      <c r="GX96" s="202"/>
      <c r="GY96" s="203"/>
      <c r="GZ96" s="13"/>
      <c r="HA96" s="95"/>
      <c r="HB96" s="95"/>
      <c r="HC96" s="201"/>
      <c r="HD96" s="202"/>
      <c r="HE96" s="202"/>
      <c r="HF96" s="202"/>
      <c r="HG96" s="203"/>
      <c r="HH96" s="13"/>
      <c r="HI96" s="13"/>
      <c r="HJ96" s="116">
        <f t="shared" ref="HJ96" si="1858">HV96</f>
        <v>0</v>
      </c>
      <c r="HK96" s="116">
        <f t="shared" ref="HK96" si="1859">ID96</f>
        <v>0</v>
      </c>
      <c r="HL96" s="116">
        <f t="shared" ref="HL96" si="1860">IL96</f>
        <v>0</v>
      </c>
      <c r="HM96" s="116">
        <f t="shared" ref="HM96" si="1861">IT96</f>
        <v>0</v>
      </c>
      <c r="HN96" s="116">
        <f t="shared" ref="HN96" si="1862">JB96</f>
        <v>0</v>
      </c>
      <c r="HO96" s="13"/>
      <c r="HP96" s="116">
        <f t="shared" ref="HP96" si="1863">HW96</f>
        <v>0</v>
      </c>
      <c r="HQ96" s="116">
        <f t="shared" ref="HQ96" si="1864">IE96</f>
        <v>0</v>
      </c>
      <c r="HR96" s="116">
        <f t="shared" ref="HR96" si="1865">IM96</f>
        <v>0</v>
      </c>
      <c r="HS96" s="116">
        <f t="shared" ref="HS96" si="1866">IU96</f>
        <v>0</v>
      </c>
      <c r="HT96" s="116">
        <f t="shared" ref="HT96" si="1867">JC96</f>
        <v>0</v>
      </c>
      <c r="HU96" s="13"/>
      <c r="HV96" s="95"/>
      <c r="HW96" s="95"/>
      <c r="HX96" s="201"/>
      <c r="HY96" s="202"/>
      <c r="HZ96" s="202"/>
      <c r="IA96" s="202"/>
      <c r="IB96" s="203"/>
      <c r="IC96" s="13"/>
      <c r="ID96" s="95"/>
      <c r="IE96" s="95"/>
      <c r="IF96" s="201"/>
      <c r="IG96" s="202"/>
      <c r="IH96" s="202"/>
      <c r="II96" s="202"/>
      <c r="IJ96" s="203"/>
      <c r="IK96" s="13"/>
      <c r="IL96" s="95"/>
      <c r="IM96" s="95"/>
      <c r="IN96" s="201"/>
      <c r="IO96" s="202"/>
      <c r="IP96" s="202"/>
      <c r="IQ96" s="202"/>
      <c r="IR96" s="203"/>
      <c r="IS96" s="13"/>
      <c r="IT96" s="95"/>
      <c r="IU96" s="95"/>
      <c r="IV96" s="201"/>
      <c r="IW96" s="202"/>
      <c r="IX96" s="202"/>
      <c r="IY96" s="202"/>
      <c r="IZ96" s="203"/>
      <c r="JA96" s="13"/>
      <c r="JB96" s="95"/>
      <c r="JC96" s="95"/>
      <c r="JD96" s="201"/>
      <c r="JE96" s="202"/>
      <c r="JF96" s="202"/>
      <c r="JG96" s="202"/>
      <c r="JH96" s="203"/>
      <c r="JI96" s="13"/>
      <c r="JJ96" s="13"/>
      <c r="JK96" s="116">
        <f t="shared" ref="JK96" si="1868">JW96</f>
        <v>0</v>
      </c>
      <c r="JL96" s="116">
        <f t="shared" ref="JL96" si="1869">KE96</f>
        <v>0</v>
      </c>
      <c r="JM96" s="116">
        <f t="shared" ref="JM96" si="1870">KM96</f>
        <v>0</v>
      </c>
      <c r="JN96" s="116">
        <f t="shared" ref="JN96" si="1871">KU96</f>
        <v>0</v>
      </c>
      <c r="JO96" s="116">
        <f t="shared" ref="JO96" si="1872">LC96</f>
        <v>0</v>
      </c>
      <c r="JP96" s="13"/>
      <c r="JQ96" s="116">
        <f t="shared" ref="JQ96" si="1873">JX96</f>
        <v>0</v>
      </c>
      <c r="JR96" s="116">
        <f t="shared" ref="JR96" si="1874">KF96</f>
        <v>0</v>
      </c>
      <c r="JS96" s="116">
        <f t="shared" ref="JS96" si="1875">KN96</f>
        <v>0</v>
      </c>
      <c r="JT96" s="116">
        <f t="shared" ref="JT96" si="1876">KV96</f>
        <v>0</v>
      </c>
      <c r="JU96" s="116">
        <f t="shared" ref="JU96" si="1877">LD96</f>
        <v>0</v>
      </c>
      <c r="JV96" s="13"/>
      <c r="JW96" s="95"/>
      <c r="JX96" s="95"/>
      <c r="JY96" s="201"/>
      <c r="JZ96" s="202"/>
      <c r="KA96" s="202"/>
      <c r="KB96" s="202"/>
      <c r="KC96" s="203"/>
      <c r="KD96" s="13"/>
      <c r="KE96" s="95"/>
      <c r="KF96" s="95"/>
      <c r="KG96" s="201"/>
      <c r="KH96" s="202"/>
      <c r="KI96" s="202"/>
      <c r="KJ96" s="202"/>
      <c r="KK96" s="203"/>
      <c r="KL96" s="13"/>
      <c r="KM96" s="95"/>
      <c r="KN96" s="95"/>
      <c r="KO96" s="201"/>
      <c r="KP96" s="202"/>
      <c r="KQ96" s="202"/>
      <c r="KR96" s="202"/>
      <c r="KS96" s="203"/>
      <c r="KT96" s="13"/>
      <c r="KU96" s="95"/>
      <c r="KV96" s="95"/>
      <c r="KW96" s="201"/>
      <c r="KX96" s="202"/>
      <c r="KY96" s="202"/>
      <c r="KZ96" s="202"/>
      <c r="LA96" s="203"/>
      <c r="LB96" s="13"/>
      <c r="LC96" s="95"/>
      <c r="LD96" s="95"/>
      <c r="LE96" s="201"/>
      <c r="LF96" s="202"/>
      <c r="LG96" s="202"/>
      <c r="LH96" s="202"/>
      <c r="LI96" s="203"/>
      <c r="LJ96" s="13"/>
      <c r="LK96" s="13"/>
      <c r="LL96" s="116">
        <f t="shared" ref="LL96" si="1878">LX96</f>
        <v>0</v>
      </c>
      <c r="LM96" s="116">
        <f t="shared" ref="LM96" si="1879">MF96</f>
        <v>0</v>
      </c>
      <c r="LN96" s="116">
        <f t="shared" ref="LN96" si="1880">MN96</f>
        <v>0</v>
      </c>
      <c r="LO96" s="116">
        <f t="shared" ref="LO96" si="1881">MV96</f>
        <v>0</v>
      </c>
      <c r="LP96" s="116">
        <f t="shared" ref="LP96" si="1882">ND96</f>
        <v>0</v>
      </c>
      <c r="LQ96" s="13"/>
      <c r="LR96" s="116">
        <f t="shared" ref="LR96" si="1883">LY96</f>
        <v>0</v>
      </c>
      <c r="LS96" s="116">
        <f t="shared" ref="LS96" si="1884">MG96</f>
        <v>0</v>
      </c>
      <c r="LT96" s="116">
        <f t="shared" ref="LT96" si="1885">MO96</f>
        <v>0</v>
      </c>
      <c r="LU96" s="116">
        <f t="shared" ref="LU96" si="1886">MW96</f>
        <v>0</v>
      </c>
      <c r="LV96" s="116">
        <f t="shared" ref="LV96" si="1887">NE96</f>
        <v>0</v>
      </c>
      <c r="LW96" s="13"/>
      <c r="LX96" s="95"/>
      <c r="LY96" s="95"/>
      <c r="LZ96" s="201"/>
      <c r="MA96" s="202"/>
      <c r="MB96" s="202"/>
      <c r="MC96" s="202"/>
      <c r="MD96" s="203"/>
      <c r="ME96" s="13"/>
      <c r="MF96" s="95"/>
      <c r="MG96" s="95"/>
      <c r="MH96" s="201"/>
      <c r="MI96" s="202"/>
      <c r="MJ96" s="202"/>
      <c r="MK96" s="202"/>
      <c r="ML96" s="203"/>
      <c r="MM96" s="13"/>
      <c r="MN96" s="95"/>
      <c r="MO96" s="95"/>
      <c r="MP96" s="201"/>
      <c r="MQ96" s="202"/>
      <c r="MR96" s="202"/>
      <c r="MS96" s="202"/>
      <c r="MT96" s="203"/>
      <c r="MU96" s="13"/>
      <c r="MV96" s="95"/>
      <c r="MW96" s="95"/>
      <c r="MX96" s="201"/>
      <c r="MY96" s="202"/>
      <c r="MZ96" s="202"/>
      <c r="NA96" s="202"/>
      <c r="NB96" s="203"/>
      <c r="NC96" s="13"/>
      <c r="ND96" s="95"/>
      <c r="NE96" s="95"/>
      <c r="NF96" s="201"/>
      <c r="NG96" s="202"/>
      <c r="NH96" s="202"/>
      <c r="NI96" s="202"/>
      <c r="NJ96" s="203"/>
      <c r="NK96" s="13"/>
      <c r="NL96" s="13"/>
      <c r="NM96" s="13"/>
      <c r="NN96" s="13"/>
      <c r="NO96" s="13"/>
      <c r="NP96" s="13"/>
      <c r="NQ96" s="13"/>
      <c r="NR96" s="13"/>
      <c r="NS96" s="13"/>
      <c r="NT96" s="13"/>
      <c r="NU96" s="13"/>
      <c r="NV96" s="13"/>
      <c r="NW96" s="13"/>
      <c r="NX96" s="13"/>
      <c r="NY96" s="13"/>
      <c r="NZ96" s="13"/>
      <c r="OA96" s="13"/>
      <c r="OB96" s="13"/>
      <c r="OC96" s="13"/>
      <c r="OD96" s="13"/>
      <c r="OE96" s="13"/>
      <c r="OF96" s="13"/>
      <c r="OG96" s="13"/>
      <c r="OH96" s="13"/>
      <c r="OI96" s="13"/>
      <c r="OJ96" s="13"/>
      <c r="OK96" s="13"/>
      <c r="OL96" s="13"/>
      <c r="OM96" s="13"/>
      <c r="ON96" s="13"/>
      <c r="OO96" s="13"/>
      <c r="OP96" s="13"/>
      <c r="OQ96" s="13"/>
      <c r="OR96" s="13"/>
      <c r="OS96" s="13"/>
      <c r="OT96" s="13"/>
      <c r="OU96" s="13"/>
      <c r="OV96" s="13"/>
      <c r="OW96" s="13"/>
      <c r="OX96" s="13"/>
      <c r="OY96" s="13"/>
      <c r="OZ96" s="13"/>
      <c r="PA96" s="13"/>
      <c r="PB96" s="13"/>
      <c r="PC96" s="13"/>
      <c r="PD96" s="13"/>
    </row>
    <row r="97" spans="1:420" x14ac:dyDescent="0.3">
      <c r="A97" s="13"/>
      <c r="B97" s="98"/>
      <c r="C97" s="141"/>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c r="HO97" s="13"/>
      <c r="HP97" s="13"/>
      <c r="HQ97" s="13"/>
      <c r="HR97" s="13"/>
      <c r="HS97" s="13"/>
      <c r="HT97" s="13"/>
      <c r="HU97" s="13"/>
      <c r="HV97" s="13"/>
      <c r="HW97" s="13"/>
      <c r="HX97" s="13"/>
      <c r="HY97" s="13"/>
      <c r="HZ97" s="13"/>
      <c r="IA97" s="13"/>
      <c r="IB97" s="13"/>
      <c r="IC97" s="13"/>
      <c r="ID97" s="13"/>
      <c r="IE97" s="13"/>
      <c r="IF97" s="13"/>
      <c r="IG97" s="13"/>
      <c r="IH97" s="13"/>
      <c r="II97" s="13"/>
      <c r="IJ97" s="13"/>
      <c r="IK97" s="13"/>
      <c r="IL97" s="13"/>
      <c r="IM97" s="13"/>
      <c r="IN97" s="13"/>
      <c r="IO97" s="13"/>
      <c r="IP97" s="13"/>
      <c r="IQ97" s="13"/>
      <c r="IR97" s="13"/>
      <c r="IS97" s="13"/>
      <c r="IT97" s="13"/>
      <c r="IU97" s="13"/>
      <c r="IV97" s="13"/>
      <c r="IW97" s="13"/>
      <c r="IX97" s="13"/>
      <c r="IY97" s="13"/>
      <c r="IZ97" s="13"/>
      <c r="JA97" s="13"/>
      <c r="JB97" s="13"/>
      <c r="JC97" s="13"/>
      <c r="JD97" s="13"/>
      <c r="JE97" s="13"/>
      <c r="JF97" s="13"/>
      <c r="JG97" s="13"/>
      <c r="JH97" s="13"/>
      <c r="JI97" s="13"/>
      <c r="JJ97" s="13"/>
      <c r="JK97" s="13"/>
      <c r="JL97" s="13"/>
      <c r="JM97" s="13"/>
      <c r="JN97" s="13"/>
      <c r="JO97" s="13"/>
      <c r="JP97" s="13"/>
      <c r="JQ97" s="13"/>
      <c r="JR97" s="13"/>
      <c r="JS97" s="13"/>
      <c r="JT97" s="13"/>
      <c r="JU97" s="13"/>
      <c r="JV97" s="13"/>
      <c r="JW97" s="13"/>
      <c r="JX97" s="13"/>
      <c r="JY97" s="13"/>
      <c r="JZ97" s="13"/>
      <c r="KA97" s="13"/>
      <c r="KB97" s="13"/>
      <c r="KC97" s="13"/>
      <c r="KD97" s="13"/>
      <c r="KE97" s="13"/>
      <c r="KF97" s="13"/>
      <c r="KG97" s="13"/>
      <c r="KH97" s="13"/>
      <c r="KI97" s="13"/>
      <c r="KJ97" s="13"/>
      <c r="KK97" s="13"/>
      <c r="KL97" s="13"/>
      <c r="KM97" s="13"/>
      <c r="KN97" s="13"/>
      <c r="KO97" s="13"/>
      <c r="KP97" s="13"/>
      <c r="KQ97" s="13"/>
      <c r="KR97" s="13"/>
      <c r="KS97" s="13"/>
      <c r="KT97" s="13"/>
      <c r="KU97" s="13"/>
      <c r="KV97" s="13"/>
      <c r="KW97" s="13"/>
      <c r="KX97" s="13"/>
      <c r="KY97" s="13"/>
      <c r="KZ97" s="13"/>
      <c r="LA97" s="13"/>
      <c r="LB97" s="13"/>
      <c r="LC97" s="13"/>
      <c r="LD97" s="13"/>
      <c r="LE97" s="13"/>
      <c r="LF97" s="13"/>
      <c r="LG97" s="13"/>
      <c r="LH97" s="13"/>
      <c r="LI97" s="13"/>
      <c r="LJ97" s="13"/>
      <c r="LK97" s="13"/>
      <c r="LL97" s="13"/>
      <c r="LM97" s="13"/>
      <c r="LN97" s="13"/>
      <c r="LO97" s="13"/>
      <c r="LP97" s="13"/>
      <c r="LQ97" s="13"/>
      <c r="LR97" s="13"/>
      <c r="LS97" s="13"/>
      <c r="LT97" s="13"/>
      <c r="LU97" s="13"/>
      <c r="LV97" s="13"/>
      <c r="LW97" s="13"/>
      <c r="LX97" s="13"/>
      <c r="LY97" s="13"/>
      <c r="LZ97" s="13"/>
      <c r="MA97" s="13"/>
      <c r="MB97" s="13"/>
      <c r="MC97" s="13"/>
      <c r="MD97" s="13"/>
      <c r="ME97" s="13"/>
      <c r="MF97" s="13"/>
      <c r="MG97" s="13"/>
      <c r="MH97" s="13"/>
      <c r="MI97" s="13"/>
      <c r="MJ97" s="13"/>
      <c r="MK97" s="13"/>
      <c r="ML97" s="13"/>
      <c r="MM97" s="13"/>
      <c r="MN97" s="13"/>
      <c r="MO97" s="13"/>
      <c r="MP97" s="13"/>
      <c r="MQ97" s="13"/>
      <c r="MR97" s="13"/>
      <c r="MS97" s="13"/>
      <c r="MT97" s="13"/>
      <c r="MU97" s="13"/>
      <c r="MV97" s="13"/>
      <c r="MW97" s="13"/>
      <c r="MX97" s="13"/>
      <c r="MY97" s="13"/>
      <c r="MZ97" s="13"/>
      <c r="NA97" s="13"/>
      <c r="NB97" s="13"/>
      <c r="NC97" s="13"/>
      <c r="ND97" s="13"/>
      <c r="NE97" s="13"/>
      <c r="NF97" s="13"/>
      <c r="NG97" s="13"/>
      <c r="NH97" s="13"/>
      <c r="NI97" s="13"/>
      <c r="NJ97" s="13"/>
      <c r="NK97" s="13"/>
      <c r="NL97" s="13"/>
      <c r="NM97" s="13"/>
      <c r="NN97" s="13"/>
      <c r="NO97" s="13"/>
      <c r="NP97" s="13"/>
      <c r="NQ97" s="13"/>
      <c r="NR97" s="13"/>
      <c r="NS97" s="13"/>
      <c r="NT97" s="13"/>
      <c r="NU97" s="13"/>
      <c r="NV97" s="13"/>
      <c r="NW97" s="13"/>
      <c r="NX97" s="13"/>
      <c r="NY97" s="13"/>
      <c r="NZ97" s="13"/>
      <c r="OA97" s="13"/>
      <c r="OB97" s="13"/>
      <c r="OC97" s="13"/>
      <c r="OD97" s="13"/>
      <c r="OE97" s="13"/>
      <c r="OF97" s="13"/>
      <c r="OG97" s="13"/>
      <c r="OH97" s="13"/>
      <c r="OI97" s="13"/>
      <c r="OJ97" s="13"/>
      <c r="OK97" s="13"/>
      <c r="OL97" s="13"/>
      <c r="OM97" s="13"/>
      <c r="ON97" s="13"/>
      <c r="OO97" s="13"/>
      <c r="OP97" s="13"/>
      <c r="OQ97" s="13"/>
      <c r="OR97" s="13"/>
      <c r="OS97" s="13"/>
      <c r="OT97" s="13"/>
      <c r="OU97" s="13"/>
      <c r="OV97" s="13"/>
      <c r="OW97" s="13"/>
      <c r="OX97" s="13"/>
      <c r="OY97" s="13"/>
      <c r="OZ97" s="13"/>
      <c r="PA97" s="13"/>
      <c r="PB97" s="13"/>
      <c r="PC97" s="13"/>
      <c r="PD97" s="13"/>
    </row>
    <row r="98" spans="1:420" s="143" customFormat="1" ht="61.2" x14ac:dyDescent="0.3">
      <c r="A98" s="141"/>
      <c r="B98" s="57" t="s">
        <v>377</v>
      </c>
      <c r="C98" s="144" t="s">
        <v>380</v>
      </c>
      <c r="D98" s="145" t="s">
        <v>315</v>
      </c>
      <c r="E98" s="141"/>
      <c r="F98" s="145" t="s">
        <v>884</v>
      </c>
      <c r="G98" s="145" t="s">
        <v>885</v>
      </c>
      <c r="H98" s="145" t="s">
        <v>886</v>
      </c>
      <c r="I98" s="145" t="s">
        <v>887</v>
      </c>
      <c r="J98" s="145" t="s">
        <v>888</v>
      </c>
      <c r="K98" s="141"/>
      <c r="L98" s="145" t="s">
        <v>884</v>
      </c>
      <c r="M98" s="145" t="s">
        <v>885</v>
      </c>
      <c r="N98" s="145" t="s">
        <v>886</v>
      </c>
      <c r="O98" s="145" t="s">
        <v>887</v>
      </c>
      <c r="P98" s="145" t="s">
        <v>888</v>
      </c>
      <c r="Q98" s="141"/>
      <c r="R98" s="145" t="s">
        <v>880</v>
      </c>
      <c r="S98" s="145" t="s">
        <v>881</v>
      </c>
      <c r="T98" s="145" t="s">
        <v>316</v>
      </c>
      <c r="U98" s="145" t="s">
        <v>317</v>
      </c>
      <c r="V98" s="145" t="s">
        <v>318</v>
      </c>
      <c r="W98" s="145" t="s">
        <v>319</v>
      </c>
      <c r="X98" s="145" t="s">
        <v>320</v>
      </c>
      <c r="Y98" s="141"/>
      <c r="Z98" s="145" t="s">
        <v>880</v>
      </c>
      <c r="AA98" s="145" t="s">
        <v>881</v>
      </c>
      <c r="AB98" s="145" t="s">
        <v>316</v>
      </c>
      <c r="AC98" s="145" t="s">
        <v>317</v>
      </c>
      <c r="AD98" s="145" t="s">
        <v>318</v>
      </c>
      <c r="AE98" s="145" t="s">
        <v>319</v>
      </c>
      <c r="AF98" s="145" t="s">
        <v>320</v>
      </c>
      <c r="AG98" s="141"/>
      <c r="AH98" s="145" t="s">
        <v>880</v>
      </c>
      <c r="AI98" s="145" t="s">
        <v>881</v>
      </c>
      <c r="AJ98" s="145" t="s">
        <v>316</v>
      </c>
      <c r="AK98" s="145" t="s">
        <v>317</v>
      </c>
      <c r="AL98" s="145" t="s">
        <v>318</v>
      </c>
      <c r="AM98" s="145" t="s">
        <v>319</v>
      </c>
      <c r="AN98" s="145" t="s">
        <v>320</v>
      </c>
      <c r="AO98" s="141"/>
      <c r="AP98" s="145" t="s">
        <v>880</v>
      </c>
      <c r="AQ98" s="145" t="s">
        <v>881</v>
      </c>
      <c r="AR98" s="145" t="s">
        <v>316</v>
      </c>
      <c r="AS98" s="145" t="s">
        <v>317</v>
      </c>
      <c r="AT98" s="145" t="s">
        <v>318</v>
      </c>
      <c r="AU98" s="145" t="s">
        <v>319</v>
      </c>
      <c r="AV98" s="145" t="s">
        <v>320</v>
      </c>
      <c r="AW98" s="141"/>
      <c r="AX98" s="146" t="s">
        <v>880</v>
      </c>
      <c r="AY98" s="146" t="s">
        <v>881</v>
      </c>
      <c r="AZ98" s="146" t="s">
        <v>316</v>
      </c>
      <c r="BA98" s="146" t="s">
        <v>317</v>
      </c>
      <c r="BB98" s="146" t="s">
        <v>318</v>
      </c>
      <c r="BC98" s="146" t="s">
        <v>319</v>
      </c>
      <c r="BD98" s="146" t="s">
        <v>320</v>
      </c>
      <c r="BE98" s="141"/>
      <c r="BF98" s="141"/>
      <c r="BG98" s="145" t="s">
        <v>884</v>
      </c>
      <c r="BH98" s="145" t="s">
        <v>885</v>
      </c>
      <c r="BI98" s="145" t="s">
        <v>886</v>
      </c>
      <c r="BJ98" s="145" t="s">
        <v>887</v>
      </c>
      <c r="BK98" s="145" t="s">
        <v>888</v>
      </c>
      <c r="BL98" s="141"/>
      <c r="BM98" s="145" t="s">
        <v>884</v>
      </c>
      <c r="BN98" s="145" t="s">
        <v>885</v>
      </c>
      <c r="BO98" s="145" t="s">
        <v>886</v>
      </c>
      <c r="BP98" s="145" t="s">
        <v>887</v>
      </c>
      <c r="BQ98" s="145" t="s">
        <v>888</v>
      </c>
      <c r="BR98" s="141"/>
      <c r="BS98" s="145" t="s">
        <v>880</v>
      </c>
      <c r="BT98" s="145" t="s">
        <v>881</v>
      </c>
      <c r="BU98" s="145" t="s">
        <v>316</v>
      </c>
      <c r="BV98" s="145" t="s">
        <v>317</v>
      </c>
      <c r="BW98" s="145" t="s">
        <v>318</v>
      </c>
      <c r="BX98" s="145" t="s">
        <v>319</v>
      </c>
      <c r="BY98" s="145" t="s">
        <v>320</v>
      </c>
      <c r="BZ98" s="141"/>
      <c r="CA98" s="145" t="s">
        <v>880</v>
      </c>
      <c r="CB98" s="145" t="s">
        <v>881</v>
      </c>
      <c r="CC98" s="145" t="s">
        <v>316</v>
      </c>
      <c r="CD98" s="145" t="s">
        <v>317</v>
      </c>
      <c r="CE98" s="145" t="s">
        <v>318</v>
      </c>
      <c r="CF98" s="145" t="s">
        <v>319</v>
      </c>
      <c r="CG98" s="145" t="s">
        <v>320</v>
      </c>
      <c r="CH98" s="141"/>
      <c r="CI98" s="145" t="s">
        <v>880</v>
      </c>
      <c r="CJ98" s="145" t="s">
        <v>881</v>
      </c>
      <c r="CK98" s="145" t="s">
        <v>316</v>
      </c>
      <c r="CL98" s="145" t="s">
        <v>317</v>
      </c>
      <c r="CM98" s="145" t="s">
        <v>318</v>
      </c>
      <c r="CN98" s="145" t="s">
        <v>319</v>
      </c>
      <c r="CO98" s="145" t="s">
        <v>320</v>
      </c>
      <c r="CP98" s="141"/>
      <c r="CQ98" s="145" t="s">
        <v>880</v>
      </c>
      <c r="CR98" s="145" t="s">
        <v>881</v>
      </c>
      <c r="CS98" s="145" t="s">
        <v>316</v>
      </c>
      <c r="CT98" s="145" t="s">
        <v>317</v>
      </c>
      <c r="CU98" s="145" t="s">
        <v>318</v>
      </c>
      <c r="CV98" s="145" t="s">
        <v>319</v>
      </c>
      <c r="CW98" s="145" t="s">
        <v>320</v>
      </c>
      <c r="CX98" s="141"/>
      <c r="CY98" s="146" t="s">
        <v>880</v>
      </c>
      <c r="CZ98" s="146" t="s">
        <v>881</v>
      </c>
      <c r="DA98" s="146" t="s">
        <v>316</v>
      </c>
      <c r="DB98" s="146" t="s">
        <v>317</v>
      </c>
      <c r="DC98" s="146" t="s">
        <v>318</v>
      </c>
      <c r="DD98" s="146" t="s">
        <v>319</v>
      </c>
      <c r="DE98" s="146" t="s">
        <v>320</v>
      </c>
      <c r="DF98" s="141"/>
      <c r="DG98" s="141"/>
      <c r="DH98" s="145" t="s">
        <v>884</v>
      </c>
      <c r="DI98" s="145" t="s">
        <v>885</v>
      </c>
      <c r="DJ98" s="145" t="s">
        <v>886</v>
      </c>
      <c r="DK98" s="145" t="s">
        <v>887</v>
      </c>
      <c r="DL98" s="145" t="s">
        <v>888</v>
      </c>
      <c r="DM98" s="141"/>
      <c r="DN98" s="145" t="s">
        <v>884</v>
      </c>
      <c r="DO98" s="145" t="s">
        <v>885</v>
      </c>
      <c r="DP98" s="145" t="s">
        <v>886</v>
      </c>
      <c r="DQ98" s="145" t="s">
        <v>887</v>
      </c>
      <c r="DR98" s="145" t="s">
        <v>888</v>
      </c>
      <c r="DS98" s="141"/>
      <c r="DT98" s="145" t="s">
        <v>880</v>
      </c>
      <c r="DU98" s="145" t="s">
        <v>881</v>
      </c>
      <c r="DV98" s="145" t="s">
        <v>316</v>
      </c>
      <c r="DW98" s="145" t="s">
        <v>317</v>
      </c>
      <c r="DX98" s="145" t="s">
        <v>318</v>
      </c>
      <c r="DY98" s="145" t="s">
        <v>319</v>
      </c>
      <c r="DZ98" s="145" t="s">
        <v>320</v>
      </c>
      <c r="EA98" s="141"/>
      <c r="EB98" s="145" t="s">
        <v>880</v>
      </c>
      <c r="EC98" s="145" t="s">
        <v>881</v>
      </c>
      <c r="ED98" s="145" t="s">
        <v>316</v>
      </c>
      <c r="EE98" s="145" t="s">
        <v>317</v>
      </c>
      <c r="EF98" s="145" t="s">
        <v>318</v>
      </c>
      <c r="EG98" s="145" t="s">
        <v>319</v>
      </c>
      <c r="EH98" s="145" t="s">
        <v>320</v>
      </c>
      <c r="EI98" s="141"/>
      <c r="EJ98" s="145" t="s">
        <v>880</v>
      </c>
      <c r="EK98" s="145" t="s">
        <v>881</v>
      </c>
      <c r="EL98" s="145" t="s">
        <v>316</v>
      </c>
      <c r="EM98" s="145" t="s">
        <v>317</v>
      </c>
      <c r="EN98" s="145" t="s">
        <v>318</v>
      </c>
      <c r="EO98" s="145" t="s">
        <v>319</v>
      </c>
      <c r="EP98" s="145" t="s">
        <v>320</v>
      </c>
      <c r="EQ98" s="141"/>
      <c r="ER98" s="145" t="s">
        <v>880</v>
      </c>
      <c r="ES98" s="145" t="s">
        <v>881</v>
      </c>
      <c r="ET98" s="145" t="s">
        <v>316</v>
      </c>
      <c r="EU98" s="145" t="s">
        <v>317</v>
      </c>
      <c r="EV98" s="145" t="s">
        <v>318</v>
      </c>
      <c r="EW98" s="145" t="s">
        <v>319</v>
      </c>
      <c r="EX98" s="145" t="s">
        <v>320</v>
      </c>
      <c r="EY98" s="141"/>
      <c r="EZ98" s="146" t="s">
        <v>880</v>
      </c>
      <c r="FA98" s="146" t="s">
        <v>881</v>
      </c>
      <c r="FB98" s="146" t="s">
        <v>316</v>
      </c>
      <c r="FC98" s="146" t="s">
        <v>317</v>
      </c>
      <c r="FD98" s="146" t="s">
        <v>318</v>
      </c>
      <c r="FE98" s="146" t="s">
        <v>319</v>
      </c>
      <c r="FF98" s="146" t="s">
        <v>320</v>
      </c>
      <c r="FG98" s="141"/>
      <c r="FH98" s="141"/>
      <c r="FI98" s="145" t="s">
        <v>884</v>
      </c>
      <c r="FJ98" s="145" t="s">
        <v>885</v>
      </c>
      <c r="FK98" s="145" t="s">
        <v>886</v>
      </c>
      <c r="FL98" s="145" t="s">
        <v>887</v>
      </c>
      <c r="FM98" s="145" t="s">
        <v>888</v>
      </c>
      <c r="FN98" s="141"/>
      <c r="FO98" s="145" t="s">
        <v>884</v>
      </c>
      <c r="FP98" s="145" t="s">
        <v>885</v>
      </c>
      <c r="FQ98" s="145" t="s">
        <v>886</v>
      </c>
      <c r="FR98" s="145" t="s">
        <v>887</v>
      </c>
      <c r="FS98" s="145" t="s">
        <v>888</v>
      </c>
      <c r="FT98" s="141"/>
      <c r="FU98" s="145" t="s">
        <v>880</v>
      </c>
      <c r="FV98" s="145" t="s">
        <v>881</v>
      </c>
      <c r="FW98" s="145" t="s">
        <v>316</v>
      </c>
      <c r="FX98" s="145" t="s">
        <v>317</v>
      </c>
      <c r="FY98" s="145" t="s">
        <v>318</v>
      </c>
      <c r="FZ98" s="145" t="s">
        <v>319</v>
      </c>
      <c r="GA98" s="145" t="s">
        <v>320</v>
      </c>
      <c r="GB98" s="141"/>
      <c r="GC98" s="145" t="s">
        <v>880</v>
      </c>
      <c r="GD98" s="145" t="s">
        <v>881</v>
      </c>
      <c r="GE98" s="145" t="s">
        <v>316</v>
      </c>
      <c r="GF98" s="145" t="s">
        <v>317</v>
      </c>
      <c r="GG98" s="145" t="s">
        <v>318</v>
      </c>
      <c r="GH98" s="145" t="s">
        <v>319</v>
      </c>
      <c r="GI98" s="145" t="s">
        <v>320</v>
      </c>
      <c r="GJ98" s="141"/>
      <c r="GK98" s="145" t="s">
        <v>880</v>
      </c>
      <c r="GL98" s="145" t="s">
        <v>881</v>
      </c>
      <c r="GM98" s="145" t="s">
        <v>316</v>
      </c>
      <c r="GN98" s="145" t="s">
        <v>317</v>
      </c>
      <c r="GO98" s="145" t="s">
        <v>318</v>
      </c>
      <c r="GP98" s="145" t="s">
        <v>319</v>
      </c>
      <c r="GQ98" s="145" t="s">
        <v>320</v>
      </c>
      <c r="GR98" s="141"/>
      <c r="GS98" s="145" t="s">
        <v>880</v>
      </c>
      <c r="GT98" s="145" t="s">
        <v>881</v>
      </c>
      <c r="GU98" s="145" t="s">
        <v>316</v>
      </c>
      <c r="GV98" s="145" t="s">
        <v>317</v>
      </c>
      <c r="GW98" s="145" t="s">
        <v>318</v>
      </c>
      <c r="GX98" s="145" t="s">
        <v>319</v>
      </c>
      <c r="GY98" s="145" t="s">
        <v>320</v>
      </c>
      <c r="GZ98" s="141"/>
      <c r="HA98" s="146" t="s">
        <v>880</v>
      </c>
      <c r="HB98" s="146" t="s">
        <v>881</v>
      </c>
      <c r="HC98" s="146" t="s">
        <v>316</v>
      </c>
      <c r="HD98" s="146" t="s">
        <v>317</v>
      </c>
      <c r="HE98" s="146" t="s">
        <v>318</v>
      </c>
      <c r="HF98" s="146" t="s">
        <v>319</v>
      </c>
      <c r="HG98" s="146" t="s">
        <v>320</v>
      </c>
      <c r="HH98" s="141"/>
      <c r="HI98" s="141"/>
      <c r="HJ98" s="145" t="s">
        <v>884</v>
      </c>
      <c r="HK98" s="145" t="s">
        <v>885</v>
      </c>
      <c r="HL98" s="145" t="s">
        <v>886</v>
      </c>
      <c r="HM98" s="145" t="s">
        <v>887</v>
      </c>
      <c r="HN98" s="145" t="s">
        <v>888</v>
      </c>
      <c r="HO98" s="141"/>
      <c r="HP98" s="145" t="s">
        <v>884</v>
      </c>
      <c r="HQ98" s="145" t="s">
        <v>885</v>
      </c>
      <c r="HR98" s="145" t="s">
        <v>886</v>
      </c>
      <c r="HS98" s="145" t="s">
        <v>887</v>
      </c>
      <c r="HT98" s="145" t="s">
        <v>888</v>
      </c>
      <c r="HU98" s="141"/>
      <c r="HV98" s="145" t="s">
        <v>880</v>
      </c>
      <c r="HW98" s="145" t="s">
        <v>881</v>
      </c>
      <c r="HX98" s="145" t="s">
        <v>316</v>
      </c>
      <c r="HY98" s="145" t="s">
        <v>317</v>
      </c>
      <c r="HZ98" s="145" t="s">
        <v>318</v>
      </c>
      <c r="IA98" s="145" t="s">
        <v>319</v>
      </c>
      <c r="IB98" s="145" t="s">
        <v>320</v>
      </c>
      <c r="IC98" s="141"/>
      <c r="ID98" s="145" t="s">
        <v>880</v>
      </c>
      <c r="IE98" s="145" t="s">
        <v>881</v>
      </c>
      <c r="IF98" s="145" t="s">
        <v>316</v>
      </c>
      <c r="IG98" s="145" t="s">
        <v>317</v>
      </c>
      <c r="IH98" s="145" t="s">
        <v>318</v>
      </c>
      <c r="II98" s="145" t="s">
        <v>319</v>
      </c>
      <c r="IJ98" s="145" t="s">
        <v>320</v>
      </c>
      <c r="IK98" s="141"/>
      <c r="IL98" s="145" t="s">
        <v>880</v>
      </c>
      <c r="IM98" s="145" t="s">
        <v>881</v>
      </c>
      <c r="IN98" s="145" t="s">
        <v>316</v>
      </c>
      <c r="IO98" s="145" t="s">
        <v>317</v>
      </c>
      <c r="IP98" s="145" t="s">
        <v>318</v>
      </c>
      <c r="IQ98" s="145" t="s">
        <v>319</v>
      </c>
      <c r="IR98" s="145" t="s">
        <v>320</v>
      </c>
      <c r="IS98" s="141"/>
      <c r="IT98" s="145" t="s">
        <v>880</v>
      </c>
      <c r="IU98" s="145" t="s">
        <v>881</v>
      </c>
      <c r="IV98" s="145" t="s">
        <v>316</v>
      </c>
      <c r="IW98" s="145" t="s">
        <v>317</v>
      </c>
      <c r="IX98" s="145" t="s">
        <v>318</v>
      </c>
      <c r="IY98" s="145" t="s">
        <v>319</v>
      </c>
      <c r="IZ98" s="145" t="s">
        <v>320</v>
      </c>
      <c r="JA98" s="141"/>
      <c r="JB98" s="146" t="s">
        <v>880</v>
      </c>
      <c r="JC98" s="146" t="s">
        <v>881</v>
      </c>
      <c r="JD98" s="146" t="s">
        <v>316</v>
      </c>
      <c r="JE98" s="146" t="s">
        <v>317</v>
      </c>
      <c r="JF98" s="146" t="s">
        <v>318</v>
      </c>
      <c r="JG98" s="146" t="s">
        <v>319</v>
      </c>
      <c r="JH98" s="146" t="s">
        <v>320</v>
      </c>
      <c r="JI98" s="141"/>
      <c r="JJ98" s="141"/>
      <c r="JK98" s="145" t="s">
        <v>884</v>
      </c>
      <c r="JL98" s="145" t="s">
        <v>885</v>
      </c>
      <c r="JM98" s="145" t="s">
        <v>886</v>
      </c>
      <c r="JN98" s="145" t="s">
        <v>887</v>
      </c>
      <c r="JO98" s="145" t="s">
        <v>888</v>
      </c>
      <c r="JP98" s="141"/>
      <c r="JQ98" s="145" t="s">
        <v>884</v>
      </c>
      <c r="JR98" s="145" t="s">
        <v>885</v>
      </c>
      <c r="JS98" s="145" t="s">
        <v>886</v>
      </c>
      <c r="JT98" s="145" t="s">
        <v>887</v>
      </c>
      <c r="JU98" s="145" t="s">
        <v>888</v>
      </c>
      <c r="JV98" s="141"/>
      <c r="JW98" s="145" t="s">
        <v>880</v>
      </c>
      <c r="JX98" s="145" t="s">
        <v>881</v>
      </c>
      <c r="JY98" s="145" t="s">
        <v>316</v>
      </c>
      <c r="JZ98" s="145" t="s">
        <v>317</v>
      </c>
      <c r="KA98" s="145" t="s">
        <v>318</v>
      </c>
      <c r="KB98" s="145" t="s">
        <v>319</v>
      </c>
      <c r="KC98" s="145" t="s">
        <v>320</v>
      </c>
      <c r="KD98" s="141"/>
      <c r="KE98" s="145" t="s">
        <v>880</v>
      </c>
      <c r="KF98" s="145" t="s">
        <v>881</v>
      </c>
      <c r="KG98" s="145" t="s">
        <v>316</v>
      </c>
      <c r="KH98" s="145" t="s">
        <v>317</v>
      </c>
      <c r="KI98" s="145" t="s">
        <v>318</v>
      </c>
      <c r="KJ98" s="145" t="s">
        <v>319</v>
      </c>
      <c r="KK98" s="145" t="s">
        <v>320</v>
      </c>
      <c r="KL98" s="141"/>
      <c r="KM98" s="145" t="s">
        <v>880</v>
      </c>
      <c r="KN98" s="145" t="s">
        <v>881</v>
      </c>
      <c r="KO98" s="145" t="s">
        <v>316</v>
      </c>
      <c r="KP98" s="145" t="s">
        <v>317</v>
      </c>
      <c r="KQ98" s="145" t="s">
        <v>318</v>
      </c>
      <c r="KR98" s="145" t="s">
        <v>319</v>
      </c>
      <c r="KS98" s="145" t="s">
        <v>320</v>
      </c>
      <c r="KT98" s="141"/>
      <c r="KU98" s="145" t="s">
        <v>880</v>
      </c>
      <c r="KV98" s="145" t="s">
        <v>881</v>
      </c>
      <c r="KW98" s="145" t="s">
        <v>316</v>
      </c>
      <c r="KX98" s="145" t="s">
        <v>317</v>
      </c>
      <c r="KY98" s="145" t="s">
        <v>318</v>
      </c>
      <c r="KZ98" s="145" t="s">
        <v>319</v>
      </c>
      <c r="LA98" s="145" t="s">
        <v>320</v>
      </c>
      <c r="LB98" s="141"/>
      <c r="LC98" s="146" t="s">
        <v>880</v>
      </c>
      <c r="LD98" s="146" t="s">
        <v>881</v>
      </c>
      <c r="LE98" s="146" t="s">
        <v>316</v>
      </c>
      <c r="LF98" s="146" t="s">
        <v>317</v>
      </c>
      <c r="LG98" s="146" t="s">
        <v>318</v>
      </c>
      <c r="LH98" s="146" t="s">
        <v>319</v>
      </c>
      <c r="LI98" s="146" t="s">
        <v>320</v>
      </c>
      <c r="LJ98" s="141"/>
      <c r="LK98" s="141"/>
      <c r="LL98" s="145" t="s">
        <v>884</v>
      </c>
      <c r="LM98" s="145" t="s">
        <v>885</v>
      </c>
      <c r="LN98" s="145" t="s">
        <v>886</v>
      </c>
      <c r="LO98" s="145" t="s">
        <v>887</v>
      </c>
      <c r="LP98" s="145" t="s">
        <v>888</v>
      </c>
      <c r="LQ98" s="141"/>
      <c r="LR98" s="145" t="s">
        <v>884</v>
      </c>
      <c r="LS98" s="145" t="s">
        <v>885</v>
      </c>
      <c r="LT98" s="145" t="s">
        <v>886</v>
      </c>
      <c r="LU98" s="145" t="s">
        <v>887</v>
      </c>
      <c r="LV98" s="145" t="s">
        <v>888</v>
      </c>
      <c r="LW98" s="141"/>
      <c r="LX98" s="145" t="s">
        <v>880</v>
      </c>
      <c r="LY98" s="145" t="s">
        <v>881</v>
      </c>
      <c r="LZ98" s="145" t="s">
        <v>316</v>
      </c>
      <c r="MA98" s="145" t="s">
        <v>317</v>
      </c>
      <c r="MB98" s="145" t="s">
        <v>318</v>
      </c>
      <c r="MC98" s="145" t="s">
        <v>319</v>
      </c>
      <c r="MD98" s="145" t="s">
        <v>320</v>
      </c>
      <c r="ME98" s="141"/>
      <c r="MF98" s="145" t="s">
        <v>880</v>
      </c>
      <c r="MG98" s="145" t="s">
        <v>881</v>
      </c>
      <c r="MH98" s="145" t="s">
        <v>316</v>
      </c>
      <c r="MI98" s="145" t="s">
        <v>317</v>
      </c>
      <c r="MJ98" s="145" t="s">
        <v>318</v>
      </c>
      <c r="MK98" s="145" t="s">
        <v>319</v>
      </c>
      <c r="ML98" s="145" t="s">
        <v>320</v>
      </c>
      <c r="MM98" s="141"/>
      <c r="MN98" s="145" t="s">
        <v>880</v>
      </c>
      <c r="MO98" s="145" t="s">
        <v>881</v>
      </c>
      <c r="MP98" s="145" t="s">
        <v>316</v>
      </c>
      <c r="MQ98" s="145" t="s">
        <v>317</v>
      </c>
      <c r="MR98" s="145" t="s">
        <v>318</v>
      </c>
      <c r="MS98" s="145" t="s">
        <v>319</v>
      </c>
      <c r="MT98" s="145" t="s">
        <v>320</v>
      </c>
      <c r="MU98" s="141"/>
      <c r="MV98" s="145" t="s">
        <v>880</v>
      </c>
      <c r="MW98" s="145" t="s">
        <v>881</v>
      </c>
      <c r="MX98" s="145" t="s">
        <v>316</v>
      </c>
      <c r="MY98" s="145" t="s">
        <v>317</v>
      </c>
      <c r="MZ98" s="145" t="s">
        <v>318</v>
      </c>
      <c r="NA98" s="145" t="s">
        <v>319</v>
      </c>
      <c r="NB98" s="145" t="s">
        <v>320</v>
      </c>
      <c r="NC98" s="141"/>
      <c r="ND98" s="146" t="s">
        <v>880</v>
      </c>
      <c r="NE98" s="146" t="s">
        <v>881</v>
      </c>
      <c r="NF98" s="146" t="s">
        <v>316</v>
      </c>
      <c r="NG98" s="146" t="s">
        <v>317</v>
      </c>
      <c r="NH98" s="146" t="s">
        <v>318</v>
      </c>
      <c r="NI98" s="146" t="s">
        <v>319</v>
      </c>
      <c r="NJ98" s="146" t="s">
        <v>320</v>
      </c>
      <c r="NK98" s="141"/>
      <c r="NL98" s="141"/>
      <c r="NM98" s="141"/>
      <c r="NN98" s="141"/>
      <c r="NO98" s="141"/>
      <c r="NP98" s="141"/>
      <c r="NQ98" s="141"/>
      <c r="NR98" s="141"/>
      <c r="NS98" s="141"/>
      <c r="NT98" s="141"/>
      <c r="NU98" s="141"/>
      <c r="NV98" s="141"/>
      <c r="NW98" s="141"/>
      <c r="NX98" s="141"/>
      <c r="NY98" s="141"/>
      <c r="NZ98" s="141"/>
      <c r="OA98" s="141"/>
      <c r="OB98" s="141"/>
      <c r="OC98" s="141"/>
      <c r="OD98" s="141"/>
      <c r="OE98" s="141"/>
      <c r="OF98" s="141"/>
      <c r="OG98" s="141"/>
      <c r="OH98" s="141"/>
      <c r="OI98" s="141"/>
      <c r="OJ98" s="141"/>
      <c r="OK98" s="141"/>
      <c r="OL98" s="141"/>
      <c r="OM98" s="141"/>
      <c r="ON98" s="141"/>
      <c r="OO98" s="141"/>
      <c r="OP98" s="141"/>
      <c r="OQ98" s="141"/>
      <c r="OR98" s="141"/>
      <c r="OS98" s="141"/>
      <c r="OT98" s="141"/>
      <c r="OU98" s="141"/>
      <c r="OV98" s="141"/>
      <c r="OW98" s="141"/>
      <c r="OX98" s="141"/>
      <c r="OY98" s="141"/>
      <c r="OZ98" s="141"/>
      <c r="PA98" s="141"/>
      <c r="PB98" s="141"/>
      <c r="PC98" s="141"/>
      <c r="PD98" s="141"/>
    </row>
    <row r="99" spans="1:420" ht="61.2" x14ac:dyDescent="0.3">
      <c r="A99" s="13"/>
      <c r="B99" s="149" t="s">
        <v>1257</v>
      </c>
      <c r="C99" s="151" t="s">
        <v>381</v>
      </c>
      <c r="D99" s="153" t="s">
        <v>1282</v>
      </c>
      <c r="E99" s="13"/>
      <c r="F99" s="195"/>
      <c r="G99" s="196"/>
      <c r="H99" s="196"/>
      <c r="I99" s="197"/>
      <c r="J99" s="116">
        <f>AX99</f>
        <v>0</v>
      </c>
      <c r="K99" s="13"/>
      <c r="L99" s="195"/>
      <c r="M99" s="196"/>
      <c r="N99" s="196"/>
      <c r="O99" s="197"/>
      <c r="P99" s="116">
        <f>AY99</f>
        <v>0</v>
      </c>
      <c r="Q99" s="13"/>
      <c r="R99" s="195"/>
      <c r="S99" s="196"/>
      <c r="T99" s="196"/>
      <c r="U99" s="196"/>
      <c r="V99" s="196"/>
      <c r="W99" s="196"/>
      <c r="X99" s="197"/>
      <c r="Y99" s="13"/>
      <c r="Z99" s="195"/>
      <c r="AA99" s="196"/>
      <c r="AB99" s="196"/>
      <c r="AC99" s="196"/>
      <c r="AD99" s="196"/>
      <c r="AE99" s="196"/>
      <c r="AF99" s="197"/>
      <c r="AG99" s="13"/>
      <c r="AH99" s="195"/>
      <c r="AI99" s="196"/>
      <c r="AJ99" s="196"/>
      <c r="AK99" s="196"/>
      <c r="AL99" s="196"/>
      <c r="AM99" s="196"/>
      <c r="AN99" s="197"/>
      <c r="AO99" s="13"/>
      <c r="AP99" s="195"/>
      <c r="AQ99" s="196"/>
      <c r="AR99" s="196"/>
      <c r="AS99" s="196"/>
      <c r="AT99" s="196"/>
      <c r="AU99" s="196"/>
      <c r="AV99" s="197"/>
      <c r="AW99" s="13"/>
      <c r="AX99" s="95"/>
      <c r="AY99" s="27">
        <f t="shared" ref="AY99:AY100" si="1888">AZ99+BA99</f>
        <v>0</v>
      </c>
      <c r="AZ99" s="95"/>
      <c r="BA99" s="95"/>
      <c r="BB99" s="27">
        <f t="shared" ref="BB99:BB100" si="1889">BC99+BD99</f>
        <v>0</v>
      </c>
      <c r="BC99" s="95"/>
      <c r="BD99" s="95"/>
      <c r="BE99" s="13"/>
      <c r="BF99" s="13"/>
      <c r="BG99" s="116">
        <f>BS99</f>
        <v>0</v>
      </c>
      <c r="BH99" s="116">
        <f>CA99</f>
        <v>0</v>
      </c>
      <c r="BI99" s="116">
        <f>CI99</f>
        <v>0</v>
      </c>
      <c r="BJ99" s="116">
        <f>CQ99</f>
        <v>0</v>
      </c>
      <c r="BK99" s="116">
        <f>CY99</f>
        <v>0</v>
      </c>
      <c r="BL99" s="13"/>
      <c r="BM99" s="116">
        <f>BT99</f>
        <v>0</v>
      </c>
      <c r="BN99" s="116">
        <f>CB99</f>
        <v>0</v>
      </c>
      <c r="BO99" s="116">
        <f>CJ99</f>
        <v>0</v>
      </c>
      <c r="BP99" s="116">
        <f>CR99</f>
        <v>0</v>
      </c>
      <c r="BQ99" s="116">
        <f>CZ99</f>
        <v>0</v>
      </c>
      <c r="BR99" s="13"/>
      <c r="BS99" s="95"/>
      <c r="BT99" s="27">
        <f t="shared" ref="BT99:BT100" si="1890">BU99+BV99</f>
        <v>0</v>
      </c>
      <c r="BU99" s="95"/>
      <c r="BV99" s="95"/>
      <c r="BW99" s="27">
        <f t="shared" ref="BW99:BW100" si="1891">BX99+BY99</f>
        <v>0</v>
      </c>
      <c r="BX99" s="95"/>
      <c r="BY99" s="95"/>
      <c r="BZ99" s="13"/>
      <c r="CA99" s="95"/>
      <c r="CB99" s="27">
        <f t="shared" ref="CB99:CB100" si="1892">CC99+CD99</f>
        <v>0</v>
      </c>
      <c r="CC99" s="95"/>
      <c r="CD99" s="95"/>
      <c r="CE99" s="27">
        <f t="shared" ref="CE99:CE100" si="1893">CF99+CG99</f>
        <v>0</v>
      </c>
      <c r="CF99" s="95"/>
      <c r="CG99" s="95"/>
      <c r="CH99" s="13"/>
      <c r="CI99" s="95"/>
      <c r="CJ99" s="27">
        <f t="shared" ref="CJ99:CJ100" si="1894">CK99+CL99</f>
        <v>0</v>
      </c>
      <c r="CK99" s="95"/>
      <c r="CL99" s="95"/>
      <c r="CM99" s="27">
        <f t="shared" ref="CM99:CM100" si="1895">CN99+CO99</f>
        <v>0</v>
      </c>
      <c r="CN99" s="95"/>
      <c r="CO99" s="95"/>
      <c r="CP99" s="13"/>
      <c r="CQ99" s="95"/>
      <c r="CR99" s="27">
        <f t="shared" ref="CR99:CR100" si="1896">CS99+CT99</f>
        <v>0</v>
      </c>
      <c r="CS99" s="95"/>
      <c r="CT99" s="95"/>
      <c r="CU99" s="27">
        <f t="shared" ref="CU99:CU100" si="1897">CV99+CW99</f>
        <v>0</v>
      </c>
      <c r="CV99" s="95"/>
      <c r="CW99" s="95"/>
      <c r="CX99" s="13"/>
      <c r="CY99" s="95"/>
      <c r="CZ99" s="27">
        <f t="shared" ref="CZ99:CZ100" si="1898">DA99+DB99</f>
        <v>0</v>
      </c>
      <c r="DA99" s="95"/>
      <c r="DB99" s="95"/>
      <c r="DC99" s="27">
        <f t="shared" ref="DC99:DC100" si="1899">DD99+DE99</f>
        <v>0</v>
      </c>
      <c r="DD99" s="95"/>
      <c r="DE99" s="95"/>
      <c r="DF99" s="13"/>
      <c r="DG99" s="13"/>
      <c r="DH99" s="116">
        <f>DT99</f>
        <v>0</v>
      </c>
      <c r="DI99" s="116">
        <f>EB99</f>
        <v>0</v>
      </c>
      <c r="DJ99" s="116">
        <f>EJ99</f>
        <v>0</v>
      </c>
      <c r="DK99" s="116">
        <f>ER99</f>
        <v>0</v>
      </c>
      <c r="DL99" s="116">
        <f>EZ99</f>
        <v>0</v>
      </c>
      <c r="DM99" s="13"/>
      <c r="DN99" s="116">
        <f>DU99</f>
        <v>0</v>
      </c>
      <c r="DO99" s="116">
        <f>EC99</f>
        <v>0</v>
      </c>
      <c r="DP99" s="116">
        <f>EK99</f>
        <v>0</v>
      </c>
      <c r="DQ99" s="116">
        <f>ES99</f>
        <v>0</v>
      </c>
      <c r="DR99" s="116">
        <f>FA99</f>
        <v>0</v>
      </c>
      <c r="DS99" s="13"/>
      <c r="DT99" s="95"/>
      <c r="DU99" s="27">
        <f t="shared" ref="DU99:DU100" si="1900">DV99+DW99</f>
        <v>0</v>
      </c>
      <c r="DV99" s="95"/>
      <c r="DW99" s="95"/>
      <c r="DX99" s="27">
        <f t="shared" ref="DX99:DX100" si="1901">DY99+DZ99</f>
        <v>0</v>
      </c>
      <c r="DY99" s="95"/>
      <c r="DZ99" s="95"/>
      <c r="EA99" s="13"/>
      <c r="EB99" s="95"/>
      <c r="EC99" s="27">
        <f t="shared" ref="EC99:EC100" si="1902">ED99+EE99</f>
        <v>0</v>
      </c>
      <c r="ED99" s="95"/>
      <c r="EE99" s="95"/>
      <c r="EF99" s="27">
        <f t="shared" ref="EF99:EF100" si="1903">EG99+EH99</f>
        <v>0</v>
      </c>
      <c r="EG99" s="95"/>
      <c r="EH99" s="95"/>
      <c r="EI99" s="13"/>
      <c r="EJ99" s="95"/>
      <c r="EK99" s="27">
        <f t="shared" ref="EK99:EK100" si="1904">EL99+EM99</f>
        <v>0</v>
      </c>
      <c r="EL99" s="95"/>
      <c r="EM99" s="95"/>
      <c r="EN99" s="27">
        <f t="shared" ref="EN99:EN100" si="1905">EO99+EP99</f>
        <v>0</v>
      </c>
      <c r="EO99" s="95"/>
      <c r="EP99" s="95"/>
      <c r="EQ99" s="13"/>
      <c r="ER99" s="95"/>
      <c r="ES99" s="27">
        <f t="shared" ref="ES99:ES100" si="1906">ET99+EU99</f>
        <v>0</v>
      </c>
      <c r="ET99" s="95"/>
      <c r="EU99" s="95"/>
      <c r="EV99" s="27">
        <f t="shared" ref="EV99:EV100" si="1907">EW99+EX99</f>
        <v>0</v>
      </c>
      <c r="EW99" s="95"/>
      <c r="EX99" s="95"/>
      <c r="EY99" s="13"/>
      <c r="EZ99" s="95"/>
      <c r="FA99" s="27">
        <f t="shared" ref="FA99:FA100" si="1908">FB99+FC99</f>
        <v>0</v>
      </c>
      <c r="FB99" s="95"/>
      <c r="FC99" s="95"/>
      <c r="FD99" s="27">
        <f t="shared" ref="FD99:FD100" si="1909">FE99+FF99</f>
        <v>0</v>
      </c>
      <c r="FE99" s="95"/>
      <c r="FF99" s="95"/>
      <c r="FG99" s="13"/>
      <c r="FH99" s="13"/>
      <c r="FI99" s="116">
        <f>FU99</f>
        <v>0</v>
      </c>
      <c r="FJ99" s="116">
        <f>GC99</f>
        <v>0</v>
      </c>
      <c r="FK99" s="116">
        <f>GK99</f>
        <v>0</v>
      </c>
      <c r="FL99" s="116">
        <f>GS99</f>
        <v>0</v>
      </c>
      <c r="FM99" s="116">
        <f>HA99</f>
        <v>0</v>
      </c>
      <c r="FN99" s="13"/>
      <c r="FO99" s="116">
        <f>FV99</f>
        <v>0</v>
      </c>
      <c r="FP99" s="116">
        <f>GD99</f>
        <v>0</v>
      </c>
      <c r="FQ99" s="116">
        <f>GL99</f>
        <v>0</v>
      </c>
      <c r="FR99" s="116">
        <f>GT99</f>
        <v>0</v>
      </c>
      <c r="FS99" s="116">
        <f>HB99</f>
        <v>0</v>
      </c>
      <c r="FT99" s="13"/>
      <c r="FU99" s="95"/>
      <c r="FV99" s="27">
        <f t="shared" ref="FV99:FV100" si="1910">FW99+FX99</f>
        <v>0</v>
      </c>
      <c r="FW99" s="95"/>
      <c r="FX99" s="95"/>
      <c r="FY99" s="27">
        <f t="shared" ref="FY99:FY100" si="1911">FZ99+GA99</f>
        <v>0</v>
      </c>
      <c r="FZ99" s="95"/>
      <c r="GA99" s="95"/>
      <c r="GB99" s="13"/>
      <c r="GC99" s="95"/>
      <c r="GD99" s="27">
        <f t="shared" ref="GD99:GD100" si="1912">GE99+GF99</f>
        <v>0</v>
      </c>
      <c r="GE99" s="95"/>
      <c r="GF99" s="95"/>
      <c r="GG99" s="27">
        <f t="shared" ref="GG99:GG100" si="1913">GH99+GI99</f>
        <v>0</v>
      </c>
      <c r="GH99" s="95"/>
      <c r="GI99" s="95"/>
      <c r="GJ99" s="13"/>
      <c r="GK99" s="95"/>
      <c r="GL99" s="27">
        <f t="shared" ref="GL99:GL100" si="1914">GM99+GN99</f>
        <v>0</v>
      </c>
      <c r="GM99" s="95"/>
      <c r="GN99" s="95"/>
      <c r="GO99" s="27">
        <f t="shared" ref="GO99:GO100" si="1915">GP99+GQ99</f>
        <v>0</v>
      </c>
      <c r="GP99" s="95"/>
      <c r="GQ99" s="95"/>
      <c r="GR99" s="13"/>
      <c r="GS99" s="95"/>
      <c r="GT99" s="27">
        <f t="shared" ref="GT99:GT100" si="1916">GU99+GV99</f>
        <v>0</v>
      </c>
      <c r="GU99" s="95"/>
      <c r="GV99" s="95"/>
      <c r="GW99" s="27">
        <f t="shared" ref="GW99:GW100" si="1917">GX99+GY99</f>
        <v>0</v>
      </c>
      <c r="GX99" s="95"/>
      <c r="GY99" s="95"/>
      <c r="GZ99" s="13"/>
      <c r="HA99" s="95"/>
      <c r="HB99" s="27">
        <f t="shared" ref="HB99:HB100" si="1918">HC99+HD99</f>
        <v>0</v>
      </c>
      <c r="HC99" s="95"/>
      <c r="HD99" s="95"/>
      <c r="HE99" s="27">
        <f t="shared" ref="HE99:HE100" si="1919">HF99+HG99</f>
        <v>0</v>
      </c>
      <c r="HF99" s="95"/>
      <c r="HG99" s="95"/>
      <c r="HH99" s="13"/>
      <c r="HI99" s="13"/>
      <c r="HJ99" s="116">
        <f>HV99</f>
        <v>0</v>
      </c>
      <c r="HK99" s="116">
        <f>ID99</f>
        <v>0</v>
      </c>
      <c r="HL99" s="116">
        <f>IL99</f>
        <v>0</v>
      </c>
      <c r="HM99" s="116">
        <f>IT99</f>
        <v>0</v>
      </c>
      <c r="HN99" s="116">
        <f>JB99</f>
        <v>0</v>
      </c>
      <c r="HO99" s="13"/>
      <c r="HP99" s="116">
        <f>HW99</f>
        <v>0</v>
      </c>
      <c r="HQ99" s="116">
        <f>IE99</f>
        <v>0</v>
      </c>
      <c r="HR99" s="116">
        <f>IM99</f>
        <v>0</v>
      </c>
      <c r="HS99" s="116">
        <f>IU99</f>
        <v>0</v>
      </c>
      <c r="HT99" s="116">
        <f>JC99</f>
        <v>0</v>
      </c>
      <c r="HU99" s="13"/>
      <c r="HV99" s="95"/>
      <c r="HW99" s="27">
        <f t="shared" ref="HW99:HW100" si="1920">HX99+HY99</f>
        <v>0</v>
      </c>
      <c r="HX99" s="95"/>
      <c r="HY99" s="95"/>
      <c r="HZ99" s="27">
        <f t="shared" ref="HZ99:HZ100" si="1921">IA99+IB99</f>
        <v>0</v>
      </c>
      <c r="IA99" s="95"/>
      <c r="IB99" s="95"/>
      <c r="IC99" s="13"/>
      <c r="ID99" s="95"/>
      <c r="IE99" s="27">
        <f t="shared" ref="IE99:IE100" si="1922">IF99+IG99</f>
        <v>0</v>
      </c>
      <c r="IF99" s="95"/>
      <c r="IG99" s="95"/>
      <c r="IH99" s="27">
        <f t="shared" ref="IH99:IH100" si="1923">II99+IJ99</f>
        <v>0</v>
      </c>
      <c r="II99" s="95"/>
      <c r="IJ99" s="95"/>
      <c r="IK99" s="13"/>
      <c r="IL99" s="95"/>
      <c r="IM99" s="27">
        <f t="shared" ref="IM99:IM100" si="1924">IN99+IO99</f>
        <v>0</v>
      </c>
      <c r="IN99" s="95"/>
      <c r="IO99" s="95"/>
      <c r="IP99" s="27">
        <f t="shared" ref="IP99:IP100" si="1925">IQ99+IR99</f>
        <v>0</v>
      </c>
      <c r="IQ99" s="95"/>
      <c r="IR99" s="95"/>
      <c r="IS99" s="13"/>
      <c r="IT99" s="95"/>
      <c r="IU99" s="27">
        <f t="shared" ref="IU99:IU100" si="1926">IV99+IW99</f>
        <v>0</v>
      </c>
      <c r="IV99" s="95"/>
      <c r="IW99" s="95"/>
      <c r="IX99" s="27">
        <f t="shared" ref="IX99:IX100" si="1927">IY99+IZ99</f>
        <v>0</v>
      </c>
      <c r="IY99" s="95"/>
      <c r="IZ99" s="95"/>
      <c r="JA99" s="13"/>
      <c r="JB99" s="95"/>
      <c r="JC99" s="27">
        <f t="shared" ref="JC99:JC100" si="1928">JD99+JE99</f>
        <v>0</v>
      </c>
      <c r="JD99" s="95"/>
      <c r="JE99" s="95"/>
      <c r="JF99" s="27">
        <f t="shared" ref="JF99:JF100" si="1929">JG99+JH99</f>
        <v>0</v>
      </c>
      <c r="JG99" s="95"/>
      <c r="JH99" s="95"/>
      <c r="JI99" s="13"/>
      <c r="JJ99" s="13"/>
      <c r="JK99" s="116">
        <f>JW99</f>
        <v>0</v>
      </c>
      <c r="JL99" s="116">
        <f>KE99</f>
        <v>0</v>
      </c>
      <c r="JM99" s="116">
        <f>KM99</f>
        <v>0</v>
      </c>
      <c r="JN99" s="116">
        <f>KU99</f>
        <v>0</v>
      </c>
      <c r="JO99" s="116">
        <f>LC99</f>
        <v>0</v>
      </c>
      <c r="JP99" s="13"/>
      <c r="JQ99" s="116">
        <f>JX99</f>
        <v>0</v>
      </c>
      <c r="JR99" s="116">
        <f>KF99</f>
        <v>0</v>
      </c>
      <c r="JS99" s="116">
        <f>KN99</f>
        <v>0</v>
      </c>
      <c r="JT99" s="116">
        <f>KV99</f>
        <v>0</v>
      </c>
      <c r="JU99" s="116">
        <f>LD99</f>
        <v>0</v>
      </c>
      <c r="JV99" s="13"/>
      <c r="JW99" s="95"/>
      <c r="JX99" s="27">
        <f t="shared" ref="JX99:JX100" si="1930">JY99+JZ99</f>
        <v>0</v>
      </c>
      <c r="JY99" s="95"/>
      <c r="JZ99" s="95"/>
      <c r="KA99" s="27">
        <f t="shared" ref="KA99:KA100" si="1931">KB99+KC99</f>
        <v>0</v>
      </c>
      <c r="KB99" s="95"/>
      <c r="KC99" s="95"/>
      <c r="KD99" s="13"/>
      <c r="KE99" s="95"/>
      <c r="KF99" s="27">
        <f t="shared" ref="KF99:KF100" si="1932">KG99+KH99</f>
        <v>0</v>
      </c>
      <c r="KG99" s="95"/>
      <c r="KH99" s="95"/>
      <c r="KI99" s="27">
        <f t="shared" ref="KI99:KI100" si="1933">KJ99+KK99</f>
        <v>0</v>
      </c>
      <c r="KJ99" s="95"/>
      <c r="KK99" s="95"/>
      <c r="KL99" s="13"/>
      <c r="KM99" s="95"/>
      <c r="KN99" s="27">
        <f t="shared" ref="KN99:KN100" si="1934">KO99+KP99</f>
        <v>0</v>
      </c>
      <c r="KO99" s="95"/>
      <c r="KP99" s="95"/>
      <c r="KQ99" s="27">
        <f t="shared" ref="KQ99:KQ100" si="1935">KR99+KS99</f>
        <v>0</v>
      </c>
      <c r="KR99" s="95"/>
      <c r="KS99" s="95"/>
      <c r="KT99" s="13"/>
      <c r="KU99" s="95"/>
      <c r="KV99" s="27">
        <f t="shared" ref="KV99:KV100" si="1936">KW99+KX99</f>
        <v>0</v>
      </c>
      <c r="KW99" s="95"/>
      <c r="KX99" s="95"/>
      <c r="KY99" s="27">
        <f t="shared" ref="KY99:KY100" si="1937">KZ99+LA99</f>
        <v>0</v>
      </c>
      <c r="KZ99" s="95"/>
      <c r="LA99" s="95"/>
      <c r="LB99" s="13"/>
      <c r="LC99" s="95"/>
      <c r="LD99" s="27">
        <f t="shared" ref="LD99:LD100" si="1938">LE99+LF99</f>
        <v>0</v>
      </c>
      <c r="LE99" s="95"/>
      <c r="LF99" s="95"/>
      <c r="LG99" s="27">
        <f t="shared" ref="LG99:LG100" si="1939">LH99+LI99</f>
        <v>0</v>
      </c>
      <c r="LH99" s="95"/>
      <c r="LI99" s="95"/>
      <c r="LJ99" s="13"/>
      <c r="LK99" s="13"/>
      <c r="LL99" s="116">
        <f>LX99</f>
        <v>0</v>
      </c>
      <c r="LM99" s="116">
        <f>MF99</f>
        <v>0</v>
      </c>
      <c r="LN99" s="116">
        <f>MN99</f>
        <v>0</v>
      </c>
      <c r="LO99" s="116">
        <f>MV99</f>
        <v>0</v>
      </c>
      <c r="LP99" s="116">
        <f>ND99</f>
        <v>0</v>
      </c>
      <c r="LQ99" s="13"/>
      <c r="LR99" s="116">
        <f>LY99</f>
        <v>0</v>
      </c>
      <c r="LS99" s="116">
        <f>MG99</f>
        <v>0</v>
      </c>
      <c r="LT99" s="116">
        <f>MO99</f>
        <v>0</v>
      </c>
      <c r="LU99" s="116">
        <f>MW99</f>
        <v>0</v>
      </c>
      <c r="LV99" s="116">
        <f>NE99</f>
        <v>0</v>
      </c>
      <c r="LW99" s="13"/>
      <c r="LX99" s="95"/>
      <c r="LY99" s="27">
        <f t="shared" ref="LY99:LY100" si="1940">LZ99+MA99</f>
        <v>0</v>
      </c>
      <c r="LZ99" s="95"/>
      <c r="MA99" s="95"/>
      <c r="MB99" s="27">
        <f t="shared" ref="MB99:MB100" si="1941">MC99+MD99</f>
        <v>0</v>
      </c>
      <c r="MC99" s="95"/>
      <c r="MD99" s="95"/>
      <c r="ME99" s="13"/>
      <c r="MF99" s="95"/>
      <c r="MG99" s="27">
        <f t="shared" ref="MG99:MG100" si="1942">MH99+MI99</f>
        <v>0</v>
      </c>
      <c r="MH99" s="95"/>
      <c r="MI99" s="95"/>
      <c r="MJ99" s="27">
        <f t="shared" ref="MJ99:MJ100" si="1943">MK99+ML99</f>
        <v>0</v>
      </c>
      <c r="MK99" s="95"/>
      <c r="ML99" s="95"/>
      <c r="MM99" s="13"/>
      <c r="MN99" s="95"/>
      <c r="MO99" s="27">
        <f t="shared" ref="MO99:MO100" si="1944">MP99+MQ99</f>
        <v>0</v>
      </c>
      <c r="MP99" s="95"/>
      <c r="MQ99" s="95"/>
      <c r="MR99" s="27">
        <f t="shared" ref="MR99:MR100" si="1945">MS99+MT99</f>
        <v>0</v>
      </c>
      <c r="MS99" s="95"/>
      <c r="MT99" s="95"/>
      <c r="MU99" s="13"/>
      <c r="MV99" s="95"/>
      <c r="MW99" s="27">
        <f t="shared" ref="MW99:MW100" si="1946">MX99+MY99</f>
        <v>0</v>
      </c>
      <c r="MX99" s="95"/>
      <c r="MY99" s="95"/>
      <c r="MZ99" s="27">
        <f t="shared" ref="MZ99:MZ100" si="1947">NA99+NB99</f>
        <v>0</v>
      </c>
      <c r="NA99" s="95"/>
      <c r="NB99" s="95"/>
      <c r="NC99" s="13"/>
      <c r="ND99" s="95"/>
      <c r="NE99" s="27">
        <f t="shared" ref="NE99:NE100" si="1948">NF99+NG99</f>
        <v>0</v>
      </c>
      <c r="NF99" s="95"/>
      <c r="NG99" s="95"/>
      <c r="NH99" s="27">
        <f t="shared" ref="NH99:NH100" si="1949">NI99+NJ99</f>
        <v>0</v>
      </c>
      <c r="NI99" s="95"/>
      <c r="NJ99" s="95"/>
      <c r="NK99" s="13"/>
      <c r="NL99" s="13"/>
      <c r="NM99" s="13"/>
      <c r="NN99" s="13"/>
      <c r="NO99" s="13"/>
      <c r="NP99" s="13"/>
      <c r="NQ99" s="13"/>
      <c r="NR99" s="13"/>
      <c r="NS99" s="13"/>
      <c r="NT99" s="13"/>
      <c r="NU99" s="13"/>
      <c r="NV99" s="13"/>
      <c r="NW99" s="13"/>
      <c r="NX99" s="13"/>
      <c r="NY99" s="13"/>
      <c r="NZ99" s="13"/>
      <c r="OA99" s="13"/>
      <c r="OB99" s="13"/>
      <c r="OC99" s="13"/>
      <c r="OD99" s="13"/>
      <c r="OE99" s="13"/>
      <c r="OF99" s="13"/>
      <c r="OG99" s="13"/>
      <c r="OH99" s="13"/>
      <c r="OI99" s="13"/>
      <c r="OJ99" s="13"/>
      <c r="OK99" s="13"/>
      <c r="OL99" s="13"/>
      <c r="OM99" s="13"/>
      <c r="ON99" s="13"/>
      <c r="OO99" s="13"/>
      <c r="OP99" s="13"/>
      <c r="OQ99" s="13"/>
      <c r="OR99" s="13"/>
      <c r="OS99" s="13"/>
      <c r="OT99" s="13"/>
      <c r="OU99" s="13"/>
      <c r="OV99" s="13"/>
      <c r="OW99" s="13"/>
      <c r="OX99" s="13"/>
      <c r="OY99" s="13"/>
      <c r="OZ99" s="13"/>
      <c r="PA99" s="13"/>
      <c r="PB99" s="13"/>
      <c r="PC99" s="13"/>
      <c r="PD99" s="13"/>
    </row>
    <row r="100" spans="1:420" ht="20.399999999999999" x14ac:dyDescent="0.3">
      <c r="A100" s="13"/>
      <c r="B100" s="149" t="s">
        <v>1258</v>
      </c>
      <c r="C100" s="151" t="s">
        <v>382</v>
      </c>
      <c r="D100" s="153" t="s">
        <v>1339</v>
      </c>
      <c r="E100" s="13"/>
      <c r="F100" s="198"/>
      <c r="G100" s="199"/>
      <c r="H100" s="199"/>
      <c r="I100" s="200"/>
      <c r="J100" s="116">
        <f t="shared" ref="J100" si="1950">AX100</f>
        <v>0</v>
      </c>
      <c r="K100" s="13"/>
      <c r="L100" s="198"/>
      <c r="M100" s="199"/>
      <c r="N100" s="199"/>
      <c r="O100" s="200"/>
      <c r="P100" s="116">
        <f t="shared" ref="P100" si="1951">AY100</f>
        <v>0</v>
      </c>
      <c r="Q100" s="13"/>
      <c r="R100" s="198"/>
      <c r="S100" s="199"/>
      <c r="T100" s="199"/>
      <c r="U100" s="199"/>
      <c r="V100" s="199"/>
      <c r="W100" s="199"/>
      <c r="X100" s="200"/>
      <c r="Y100" s="13"/>
      <c r="Z100" s="198"/>
      <c r="AA100" s="199"/>
      <c r="AB100" s="199"/>
      <c r="AC100" s="199"/>
      <c r="AD100" s="199"/>
      <c r="AE100" s="199"/>
      <c r="AF100" s="200"/>
      <c r="AG100" s="13"/>
      <c r="AH100" s="198"/>
      <c r="AI100" s="199"/>
      <c r="AJ100" s="199"/>
      <c r="AK100" s="199"/>
      <c r="AL100" s="199"/>
      <c r="AM100" s="199"/>
      <c r="AN100" s="200"/>
      <c r="AO100" s="13"/>
      <c r="AP100" s="198"/>
      <c r="AQ100" s="199"/>
      <c r="AR100" s="199"/>
      <c r="AS100" s="199"/>
      <c r="AT100" s="199"/>
      <c r="AU100" s="199"/>
      <c r="AV100" s="200"/>
      <c r="AW100" s="13"/>
      <c r="AX100" s="95"/>
      <c r="AY100" s="27">
        <f t="shared" si="1888"/>
        <v>0</v>
      </c>
      <c r="AZ100" s="95"/>
      <c r="BA100" s="95"/>
      <c r="BB100" s="27">
        <f t="shared" si="1889"/>
        <v>0</v>
      </c>
      <c r="BC100" s="95"/>
      <c r="BD100" s="95"/>
      <c r="BE100" s="13"/>
      <c r="BF100" s="13"/>
      <c r="BG100" s="116">
        <f t="shared" ref="BG100:BG102" si="1952">BS100</f>
        <v>0</v>
      </c>
      <c r="BH100" s="116">
        <f t="shared" ref="BH100:BH102" si="1953">CA100</f>
        <v>0</v>
      </c>
      <c r="BI100" s="116">
        <f t="shared" ref="BI100:BI102" si="1954">CI100</f>
        <v>0</v>
      </c>
      <c r="BJ100" s="116">
        <f t="shared" ref="BJ100:BJ102" si="1955">CQ100</f>
        <v>0</v>
      </c>
      <c r="BK100" s="116">
        <f t="shared" ref="BK100:BK102" si="1956">CY100</f>
        <v>0</v>
      </c>
      <c r="BL100" s="13"/>
      <c r="BM100" s="116">
        <f t="shared" ref="BM100:BM105" si="1957">BT100</f>
        <v>0</v>
      </c>
      <c r="BN100" s="116">
        <f t="shared" ref="BN100:BN105" si="1958">CB100</f>
        <v>0</v>
      </c>
      <c r="BO100" s="116">
        <f t="shared" ref="BO100:BO105" si="1959">CJ100</f>
        <v>0</v>
      </c>
      <c r="BP100" s="116">
        <f t="shared" ref="BP100:BP105" si="1960">CR100</f>
        <v>0</v>
      </c>
      <c r="BQ100" s="116">
        <f t="shared" ref="BQ100:BQ105" si="1961">CZ100</f>
        <v>0</v>
      </c>
      <c r="BR100" s="13"/>
      <c r="BS100" s="95"/>
      <c r="BT100" s="27">
        <f t="shared" si="1890"/>
        <v>0</v>
      </c>
      <c r="BU100" s="95"/>
      <c r="BV100" s="95"/>
      <c r="BW100" s="27">
        <f t="shared" si="1891"/>
        <v>0</v>
      </c>
      <c r="BX100" s="95"/>
      <c r="BY100" s="95"/>
      <c r="BZ100" s="13"/>
      <c r="CA100" s="95"/>
      <c r="CB100" s="27">
        <f t="shared" si="1892"/>
        <v>0</v>
      </c>
      <c r="CC100" s="95"/>
      <c r="CD100" s="95"/>
      <c r="CE100" s="27">
        <f t="shared" si="1893"/>
        <v>0</v>
      </c>
      <c r="CF100" s="95"/>
      <c r="CG100" s="95"/>
      <c r="CH100" s="13"/>
      <c r="CI100" s="95"/>
      <c r="CJ100" s="27">
        <f t="shared" si="1894"/>
        <v>0</v>
      </c>
      <c r="CK100" s="95"/>
      <c r="CL100" s="95"/>
      <c r="CM100" s="27">
        <f t="shared" si="1895"/>
        <v>0</v>
      </c>
      <c r="CN100" s="95"/>
      <c r="CO100" s="95"/>
      <c r="CP100" s="13"/>
      <c r="CQ100" s="95"/>
      <c r="CR100" s="27">
        <f t="shared" si="1896"/>
        <v>0</v>
      </c>
      <c r="CS100" s="95"/>
      <c r="CT100" s="95"/>
      <c r="CU100" s="27">
        <f t="shared" si="1897"/>
        <v>0</v>
      </c>
      <c r="CV100" s="95"/>
      <c r="CW100" s="95"/>
      <c r="CX100" s="13"/>
      <c r="CY100" s="95"/>
      <c r="CZ100" s="27">
        <f t="shared" si="1898"/>
        <v>0</v>
      </c>
      <c r="DA100" s="95"/>
      <c r="DB100" s="95"/>
      <c r="DC100" s="27">
        <f t="shared" si="1899"/>
        <v>0</v>
      </c>
      <c r="DD100" s="95"/>
      <c r="DE100" s="95"/>
      <c r="DF100" s="13"/>
      <c r="DG100" s="13"/>
      <c r="DH100" s="116">
        <f t="shared" ref="DH100:DH102" si="1962">DT100</f>
        <v>0</v>
      </c>
      <c r="DI100" s="116">
        <f t="shared" ref="DI100:DI102" si="1963">EB100</f>
        <v>0</v>
      </c>
      <c r="DJ100" s="116">
        <f t="shared" ref="DJ100:DJ102" si="1964">EJ100</f>
        <v>0</v>
      </c>
      <c r="DK100" s="116">
        <f t="shared" ref="DK100:DK102" si="1965">ER100</f>
        <v>0</v>
      </c>
      <c r="DL100" s="116">
        <f t="shared" ref="DL100:DL102" si="1966">EZ100</f>
        <v>0</v>
      </c>
      <c r="DM100" s="13"/>
      <c r="DN100" s="116">
        <f t="shared" ref="DN100:DN105" si="1967">DU100</f>
        <v>0</v>
      </c>
      <c r="DO100" s="116">
        <f t="shared" ref="DO100:DO105" si="1968">EC100</f>
        <v>0</v>
      </c>
      <c r="DP100" s="116">
        <f t="shared" ref="DP100:DP105" si="1969">EK100</f>
        <v>0</v>
      </c>
      <c r="DQ100" s="116">
        <f t="shared" ref="DQ100:DQ105" si="1970">ES100</f>
        <v>0</v>
      </c>
      <c r="DR100" s="116">
        <f t="shared" ref="DR100:DR105" si="1971">FA100</f>
        <v>0</v>
      </c>
      <c r="DS100" s="13"/>
      <c r="DT100" s="95"/>
      <c r="DU100" s="27">
        <f t="shared" si="1900"/>
        <v>0</v>
      </c>
      <c r="DV100" s="95"/>
      <c r="DW100" s="95"/>
      <c r="DX100" s="27">
        <f t="shared" si="1901"/>
        <v>0</v>
      </c>
      <c r="DY100" s="95"/>
      <c r="DZ100" s="95"/>
      <c r="EA100" s="13"/>
      <c r="EB100" s="95"/>
      <c r="EC100" s="27">
        <f t="shared" si="1902"/>
        <v>0</v>
      </c>
      <c r="ED100" s="95"/>
      <c r="EE100" s="95"/>
      <c r="EF100" s="27">
        <f t="shared" si="1903"/>
        <v>0</v>
      </c>
      <c r="EG100" s="95"/>
      <c r="EH100" s="95"/>
      <c r="EI100" s="13"/>
      <c r="EJ100" s="95"/>
      <c r="EK100" s="27">
        <f t="shared" si="1904"/>
        <v>0</v>
      </c>
      <c r="EL100" s="95"/>
      <c r="EM100" s="95"/>
      <c r="EN100" s="27">
        <f t="shared" si="1905"/>
        <v>0</v>
      </c>
      <c r="EO100" s="95"/>
      <c r="EP100" s="95"/>
      <c r="EQ100" s="13"/>
      <c r="ER100" s="95"/>
      <c r="ES100" s="27">
        <f t="shared" si="1906"/>
        <v>0</v>
      </c>
      <c r="ET100" s="95"/>
      <c r="EU100" s="95"/>
      <c r="EV100" s="27">
        <f t="shared" si="1907"/>
        <v>0</v>
      </c>
      <c r="EW100" s="95"/>
      <c r="EX100" s="95"/>
      <c r="EY100" s="13"/>
      <c r="EZ100" s="95"/>
      <c r="FA100" s="27">
        <f t="shared" si="1908"/>
        <v>0</v>
      </c>
      <c r="FB100" s="95"/>
      <c r="FC100" s="95"/>
      <c r="FD100" s="27">
        <f t="shared" si="1909"/>
        <v>0</v>
      </c>
      <c r="FE100" s="95"/>
      <c r="FF100" s="95"/>
      <c r="FG100" s="13"/>
      <c r="FH100" s="13"/>
      <c r="FI100" s="116">
        <f t="shared" ref="FI100:FI102" si="1972">FU100</f>
        <v>0</v>
      </c>
      <c r="FJ100" s="116">
        <f t="shared" ref="FJ100:FJ102" si="1973">GC100</f>
        <v>0</v>
      </c>
      <c r="FK100" s="116">
        <f t="shared" ref="FK100:FK102" si="1974">GK100</f>
        <v>0</v>
      </c>
      <c r="FL100" s="116">
        <f t="shared" ref="FL100:FL102" si="1975">GS100</f>
        <v>0</v>
      </c>
      <c r="FM100" s="116">
        <f t="shared" ref="FM100:FM102" si="1976">HA100</f>
        <v>0</v>
      </c>
      <c r="FN100" s="13"/>
      <c r="FO100" s="116">
        <f t="shared" ref="FO100:FO105" si="1977">FV100</f>
        <v>0</v>
      </c>
      <c r="FP100" s="116">
        <f t="shared" ref="FP100:FP105" si="1978">GD100</f>
        <v>0</v>
      </c>
      <c r="FQ100" s="116">
        <f t="shared" ref="FQ100:FQ105" si="1979">GL100</f>
        <v>0</v>
      </c>
      <c r="FR100" s="116">
        <f t="shared" ref="FR100:FR105" si="1980">GT100</f>
        <v>0</v>
      </c>
      <c r="FS100" s="116">
        <f t="shared" ref="FS100:FS105" si="1981">HB100</f>
        <v>0</v>
      </c>
      <c r="FT100" s="13"/>
      <c r="FU100" s="95"/>
      <c r="FV100" s="27">
        <f t="shared" si="1910"/>
        <v>0</v>
      </c>
      <c r="FW100" s="95"/>
      <c r="FX100" s="95"/>
      <c r="FY100" s="27">
        <f t="shared" si="1911"/>
        <v>0</v>
      </c>
      <c r="FZ100" s="95"/>
      <c r="GA100" s="95"/>
      <c r="GB100" s="13"/>
      <c r="GC100" s="95"/>
      <c r="GD100" s="27">
        <f t="shared" si="1912"/>
        <v>0</v>
      </c>
      <c r="GE100" s="95"/>
      <c r="GF100" s="95"/>
      <c r="GG100" s="27">
        <f t="shared" si="1913"/>
        <v>0</v>
      </c>
      <c r="GH100" s="95"/>
      <c r="GI100" s="95"/>
      <c r="GJ100" s="13"/>
      <c r="GK100" s="95"/>
      <c r="GL100" s="27">
        <f t="shared" si="1914"/>
        <v>0</v>
      </c>
      <c r="GM100" s="95"/>
      <c r="GN100" s="95"/>
      <c r="GO100" s="27">
        <f t="shared" si="1915"/>
        <v>0</v>
      </c>
      <c r="GP100" s="95"/>
      <c r="GQ100" s="95"/>
      <c r="GR100" s="13"/>
      <c r="GS100" s="95"/>
      <c r="GT100" s="27">
        <f t="shared" si="1916"/>
        <v>0</v>
      </c>
      <c r="GU100" s="95"/>
      <c r="GV100" s="95"/>
      <c r="GW100" s="27">
        <f t="shared" si="1917"/>
        <v>0</v>
      </c>
      <c r="GX100" s="95"/>
      <c r="GY100" s="95"/>
      <c r="GZ100" s="13"/>
      <c r="HA100" s="95"/>
      <c r="HB100" s="27">
        <f t="shared" si="1918"/>
        <v>0</v>
      </c>
      <c r="HC100" s="95"/>
      <c r="HD100" s="95"/>
      <c r="HE100" s="27">
        <f t="shared" si="1919"/>
        <v>0</v>
      </c>
      <c r="HF100" s="95"/>
      <c r="HG100" s="95"/>
      <c r="HH100" s="13"/>
      <c r="HI100" s="13"/>
      <c r="HJ100" s="116">
        <f t="shared" ref="HJ100:HJ102" si="1982">HV100</f>
        <v>0</v>
      </c>
      <c r="HK100" s="116">
        <f t="shared" ref="HK100:HK102" si="1983">ID100</f>
        <v>0</v>
      </c>
      <c r="HL100" s="116">
        <f t="shared" ref="HL100:HL102" si="1984">IL100</f>
        <v>0</v>
      </c>
      <c r="HM100" s="116">
        <f t="shared" ref="HM100:HM102" si="1985">IT100</f>
        <v>0</v>
      </c>
      <c r="HN100" s="116">
        <f t="shared" ref="HN100:HN102" si="1986">JB100</f>
        <v>0</v>
      </c>
      <c r="HO100" s="13"/>
      <c r="HP100" s="116">
        <f t="shared" ref="HP100:HP105" si="1987">HW100</f>
        <v>0</v>
      </c>
      <c r="HQ100" s="116">
        <f t="shared" ref="HQ100:HQ105" si="1988">IE100</f>
        <v>0</v>
      </c>
      <c r="HR100" s="116">
        <f t="shared" ref="HR100:HR105" si="1989">IM100</f>
        <v>0</v>
      </c>
      <c r="HS100" s="116">
        <f t="shared" ref="HS100:HS105" si="1990">IU100</f>
        <v>0</v>
      </c>
      <c r="HT100" s="116">
        <f t="shared" ref="HT100:HT105" si="1991">JC100</f>
        <v>0</v>
      </c>
      <c r="HU100" s="13"/>
      <c r="HV100" s="95"/>
      <c r="HW100" s="27">
        <f t="shared" si="1920"/>
        <v>0</v>
      </c>
      <c r="HX100" s="95"/>
      <c r="HY100" s="95"/>
      <c r="HZ100" s="27">
        <f t="shared" si="1921"/>
        <v>0</v>
      </c>
      <c r="IA100" s="95"/>
      <c r="IB100" s="95"/>
      <c r="IC100" s="13"/>
      <c r="ID100" s="95"/>
      <c r="IE100" s="27">
        <f t="shared" si="1922"/>
        <v>0</v>
      </c>
      <c r="IF100" s="95"/>
      <c r="IG100" s="95"/>
      <c r="IH100" s="27">
        <f t="shared" si="1923"/>
        <v>0</v>
      </c>
      <c r="II100" s="95"/>
      <c r="IJ100" s="95"/>
      <c r="IK100" s="13"/>
      <c r="IL100" s="95"/>
      <c r="IM100" s="27">
        <f t="shared" si="1924"/>
        <v>0</v>
      </c>
      <c r="IN100" s="95"/>
      <c r="IO100" s="95"/>
      <c r="IP100" s="27">
        <f t="shared" si="1925"/>
        <v>0</v>
      </c>
      <c r="IQ100" s="95"/>
      <c r="IR100" s="95"/>
      <c r="IS100" s="13"/>
      <c r="IT100" s="95"/>
      <c r="IU100" s="27">
        <f t="shared" si="1926"/>
        <v>0</v>
      </c>
      <c r="IV100" s="95"/>
      <c r="IW100" s="95"/>
      <c r="IX100" s="27">
        <f t="shared" si="1927"/>
        <v>0</v>
      </c>
      <c r="IY100" s="95"/>
      <c r="IZ100" s="95"/>
      <c r="JA100" s="13"/>
      <c r="JB100" s="95"/>
      <c r="JC100" s="27">
        <f t="shared" si="1928"/>
        <v>0</v>
      </c>
      <c r="JD100" s="95"/>
      <c r="JE100" s="95"/>
      <c r="JF100" s="27">
        <f t="shared" si="1929"/>
        <v>0</v>
      </c>
      <c r="JG100" s="95"/>
      <c r="JH100" s="95"/>
      <c r="JI100" s="13"/>
      <c r="JJ100" s="13"/>
      <c r="JK100" s="116">
        <f t="shared" ref="JK100:JK102" si="1992">JW100</f>
        <v>0</v>
      </c>
      <c r="JL100" s="116">
        <f t="shared" ref="JL100:JL102" si="1993">KE100</f>
        <v>0</v>
      </c>
      <c r="JM100" s="116">
        <f t="shared" ref="JM100:JM102" si="1994">KM100</f>
        <v>0</v>
      </c>
      <c r="JN100" s="116">
        <f t="shared" ref="JN100:JN102" si="1995">KU100</f>
        <v>0</v>
      </c>
      <c r="JO100" s="116">
        <f t="shared" ref="JO100:JO102" si="1996">LC100</f>
        <v>0</v>
      </c>
      <c r="JP100" s="13"/>
      <c r="JQ100" s="116">
        <f t="shared" ref="JQ100:JQ105" si="1997">JX100</f>
        <v>0</v>
      </c>
      <c r="JR100" s="116">
        <f t="shared" ref="JR100:JR105" si="1998">KF100</f>
        <v>0</v>
      </c>
      <c r="JS100" s="116">
        <f t="shared" ref="JS100:JS105" si="1999">KN100</f>
        <v>0</v>
      </c>
      <c r="JT100" s="116">
        <f t="shared" ref="JT100:JT105" si="2000">KV100</f>
        <v>0</v>
      </c>
      <c r="JU100" s="116">
        <f t="shared" ref="JU100:JU105" si="2001">LD100</f>
        <v>0</v>
      </c>
      <c r="JV100" s="13"/>
      <c r="JW100" s="95"/>
      <c r="JX100" s="27">
        <f t="shared" si="1930"/>
        <v>0</v>
      </c>
      <c r="JY100" s="95"/>
      <c r="JZ100" s="95"/>
      <c r="KA100" s="27">
        <f t="shared" si="1931"/>
        <v>0</v>
      </c>
      <c r="KB100" s="95"/>
      <c r="KC100" s="95"/>
      <c r="KD100" s="13"/>
      <c r="KE100" s="95"/>
      <c r="KF100" s="27">
        <f t="shared" si="1932"/>
        <v>0</v>
      </c>
      <c r="KG100" s="95"/>
      <c r="KH100" s="95"/>
      <c r="KI100" s="27">
        <f t="shared" si="1933"/>
        <v>0</v>
      </c>
      <c r="KJ100" s="95"/>
      <c r="KK100" s="95"/>
      <c r="KL100" s="13"/>
      <c r="KM100" s="95"/>
      <c r="KN100" s="27">
        <f t="shared" si="1934"/>
        <v>0</v>
      </c>
      <c r="KO100" s="95"/>
      <c r="KP100" s="95"/>
      <c r="KQ100" s="27">
        <f t="shared" si="1935"/>
        <v>0</v>
      </c>
      <c r="KR100" s="95"/>
      <c r="KS100" s="95"/>
      <c r="KT100" s="13"/>
      <c r="KU100" s="95"/>
      <c r="KV100" s="27">
        <f t="shared" si="1936"/>
        <v>0</v>
      </c>
      <c r="KW100" s="95"/>
      <c r="KX100" s="95"/>
      <c r="KY100" s="27">
        <f t="shared" si="1937"/>
        <v>0</v>
      </c>
      <c r="KZ100" s="95"/>
      <c r="LA100" s="95"/>
      <c r="LB100" s="13"/>
      <c r="LC100" s="95"/>
      <c r="LD100" s="27">
        <f t="shared" si="1938"/>
        <v>0</v>
      </c>
      <c r="LE100" s="95"/>
      <c r="LF100" s="95"/>
      <c r="LG100" s="27">
        <f t="shared" si="1939"/>
        <v>0</v>
      </c>
      <c r="LH100" s="95"/>
      <c r="LI100" s="95"/>
      <c r="LJ100" s="13"/>
      <c r="LK100" s="13"/>
      <c r="LL100" s="116">
        <f t="shared" ref="LL100:LL102" si="2002">LX100</f>
        <v>0</v>
      </c>
      <c r="LM100" s="116">
        <f t="shared" ref="LM100:LM102" si="2003">MF100</f>
        <v>0</v>
      </c>
      <c r="LN100" s="116">
        <f t="shared" ref="LN100:LN102" si="2004">MN100</f>
        <v>0</v>
      </c>
      <c r="LO100" s="116">
        <f t="shared" ref="LO100:LO102" si="2005">MV100</f>
        <v>0</v>
      </c>
      <c r="LP100" s="116">
        <f t="shared" ref="LP100:LP102" si="2006">ND100</f>
        <v>0</v>
      </c>
      <c r="LQ100" s="13"/>
      <c r="LR100" s="116">
        <f t="shared" ref="LR100:LR105" si="2007">LY100</f>
        <v>0</v>
      </c>
      <c r="LS100" s="116">
        <f t="shared" ref="LS100:LS105" si="2008">MG100</f>
        <v>0</v>
      </c>
      <c r="LT100" s="116">
        <f t="shared" ref="LT100:LT105" si="2009">MO100</f>
        <v>0</v>
      </c>
      <c r="LU100" s="116">
        <f t="shared" ref="LU100:LU105" si="2010">MW100</f>
        <v>0</v>
      </c>
      <c r="LV100" s="116">
        <f t="shared" ref="LV100:LV105" si="2011">NE100</f>
        <v>0</v>
      </c>
      <c r="LW100" s="13"/>
      <c r="LX100" s="95"/>
      <c r="LY100" s="27">
        <f t="shared" si="1940"/>
        <v>0</v>
      </c>
      <c r="LZ100" s="95"/>
      <c r="MA100" s="95"/>
      <c r="MB100" s="27">
        <f t="shared" si="1941"/>
        <v>0</v>
      </c>
      <c r="MC100" s="95"/>
      <c r="MD100" s="95"/>
      <c r="ME100" s="13"/>
      <c r="MF100" s="95"/>
      <c r="MG100" s="27">
        <f t="shared" si="1942"/>
        <v>0</v>
      </c>
      <c r="MH100" s="95"/>
      <c r="MI100" s="95"/>
      <c r="MJ100" s="27">
        <f t="shared" si="1943"/>
        <v>0</v>
      </c>
      <c r="MK100" s="95"/>
      <c r="ML100" s="95"/>
      <c r="MM100" s="13"/>
      <c r="MN100" s="95"/>
      <c r="MO100" s="27">
        <f t="shared" si="1944"/>
        <v>0</v>
      </c>
      <c r="MP100" s="95"/>
      <c r="MQ100" s="95"/>
      <c r="MR100" s="27">
        <f t="shared" si="1945"/>
        <v>0</v>
      </c>
      <c r="MS100" s="95"/>
      <c r="MT100" s="95"/>
      <c r="MU100" s="13"/>
      <c r="MV100" s="95"/>
      <c r="MW100" s="27">
        <f t="shared" si="1946"/>
        <v>0</v>
      </c>
      <c r="MX100" s="95"/>
      <c r="MY100" s="95"/>
      <c r="MZ100" s="27">
        <f t="shared" si="1947"/>
        <v>0</v>
      </c>
      <c r="NA100" s="95"/>
      <c r="NB100" s="95"/>
      <c r="NC100" s="13"/>
      <c r="ND100" s="95"/>
      <c r="NE100" s="27">
        <f t="shared" si="1948"/>
        <v>0</v>
      </c>
      <c r="NF100" s="95"/>
      <c r="NG100" s="95"/>
      <c r="NH100" s="27">
        <f t="shared" si="1949"/>
        <v>0</v>
      </c>
      <c r="NI100" s="95"/>
      <c r="NJ100" s="95"/>
      <c r="NK100" s="13"/>
      <c r="NL100" s="13"/>
      <c r="NM100" s="13"/>
      <c r="NN100" s="13"/>
      <c r="NO100" s="13"/>
      <c r="NP100" s="13"/>
      <c r="NQ100" s="13"/>
      <c r="NR100" s="13"/>
      <c r="NS100" s="13"/>
      <c r="NT100" s="13"/>
      <c r="NU100" s="13"/>
      <c r="NV100" s="13"/>
      <c r="NW100" s="13"/>
      <c r="NX100" s="13"/>
      <c r="NY100" s="13"/>
      <c r="NZ100" s="13"/>
      <c r="OA100" s="13"/>
      <c r="OB100" s="13"/>
      <c r="OC100" s="13"/>
      <c r="OD100" s="13"/>
      <c r="OE100" s="13"/>
      <c r="OF100" s="13"/>
      <c r="OG100" s="13"/>
      <c r="OH100" s="13"/>
      <c r="OI100" s="13"/>
      <c r="OJ100" s="13"/>
      <c r="OK100" s="13"/>
      <c r="OL100" s="13"/>
      <c r="OM100" s="13"/>
      <c r="ON100" s="13"/>
      <c r="OO100" s="13"/>
      <c r="OP100" s="13"/>
      <c r="OQ100" s="13"/>
      <c r="OR100" s="13"/>
      <c r="OS100" s="13"/>
      <c r="OT100" s="13"/>
      <c r="OU100" s="13"/>
      <c r="OV100" s="13"/>
      <c r="OW100" s="13"/>
      <c r="OX100" s="13"/>
      <c r="OY100" s="13"/>
      <c r="OZ100" s="13"/>
      <c r="PA100" s="13"/>
      <c r="PB100" s="13"/>
      <c r="PC100" s="13"/>
      <c r="PD100" s="13"/>
    </row>
    <row r="101" spans="1:420" ht="40.799999999999997" x14ac:dyDescent="0.3">
      <c r="A101" s="13"/>
      <c r="B101" s="149" t="s">
        <v>1262</v>
      </c>
      <c r="C101" s="151" t="s">
        <v>386</v>
      </c>
      <c r="D101" s="153" t="s">
        <v>1283</v>
      </c>
      <c r="E101" s="13"/>
      <c r="F101" s="198"/>
      <c r="G101" s="199"/>
      <c r="H101" s="199"/>
      <c r="I101" s="200"/>
      <c r="J101" s="116">
        <f t="shared" ref="J101:J102" si="2012">AX101</f>
        <v>0</v>
      </c>
      <c r="K101" s="13"/>
      <c r="L101" s="198"/>
      <c r="M101" s="199"/>
      <c r="N101" s="199"/>
      <c r="O101" s="200"/>
      <c r="P101" s="116">
        <f t="shared" ref="P101:P105" si="2013">AY101</f>
        <v>0</v>
      </c>
      <c r="Q101" s="13"/>
      <c r="R101" s="198"/>
      <c r="S101" s="199"/>
      <c r="T101" s="199"/>
      <c r="U101" s="199"/>
      <c r="V101" s="199"/>
      <c r="W101" s="199"/>
      <c r="X101" s="200"/>
      <c r="Y101" s="13"/>
      <c r="Z101" s="198"/>
      <c r="AA101" s="199"/>
      <c r="AB101" s="199"/>
      <c r="AC101" s="199"/>
      <c r="AD101" s="199"/>
      <c r="AE101" s="199"/>
      <c r="AF101" s="200"/>
      <c r="AG101" s="13"/>
      <c r="AH101" s="198"/>
      <c r="AI101" s="199"/>
      <c r="AJ101" s="199"/>
      <c r="AK101" s="199"/>
      <c r="AL101" s="199"/>
      <c r="AM101" s="199"/>
      <c r="AN101" s="200"/>
      <c r="AO101" s="13"/>
      <c r="AP101" s="198"/>
      <c r="AQ101" s="199"/>
      <c r="AR101" s="199"/>
      <c r="AS101" s="199"/>
      <c r="AT101" s="199"/>
      <c r="AU101" s="199"/>
      <c r="AV101" s="200"/>
      <c r="AW101" s="13"/>
      <c r="AX101" s="95"/>
      <c r="AY101" s="95"/>
      <c r="AZ101" s="195"/>
      <c r="BA101" s="195"/>
      <c r="BB101" s="195"/>
      <c r="BC101" s="195"/>
      <c r="BD101" s="204"/>
      <c r="BE101" s="13"/>
      <c r="BF101" s="13"/>
      <c r="BG101" s="116">
        <f t="shared" si="1952"/>
        <v>0</v>
      </c>
      <c r="BH101" s="116">
        <f t="shared" si="1953"/>
        <v>0</v>
      </c>
      <c r="BI101" s="116">
        <f t="shared" si="1954"/>
        <v>0</v>
      </c>
      <c r="BJ101" s="116">
        <f t="shared" si="1955"/>
        <v>0</v>
      </c>
      <c r="BK101" s="116">
        <f t="shared" si="1956"/>
        <v>0</v>
      </c>
      <c r="BL101" s="13"/>
      <c r="BM101" s="116">
        <f t="shared" si="1957"/>
        <v>0</v>
      </c>
      <c r="BN101" s="116">
        <f t="shared" si="1958"/>
        <v>0</v>
      </c>
      <c r="BO101" s="116">
        <f t="shared" si="1959"/>
        <v>0</v>
      </c>
      <c r="BP101" s="116">
        <f t="shared" si="1960"/>
        <v>0</v>
      </c>
      <c r="BQ101" s="116">
        <f t="shared" si="1961"/>
        <v>0</v>
      </c>
      <c r="BR101" s="13"/>
      <c r="BS101" s="95"/>
      <c r="BT101" s="95"/>
      <c r="BU101" s="195"/>
      <c r="BV101" s="195"/>
      <c r="BW101" s="195"/>
      <c r="BX101" s="195"/>
      <c r="BY101" s="204"/>
      <c r="BZ101" s="13"/>
      <c r="CA101" s="95"/>
      <c r="CB101" s="95"/>
      <c r="CC101" s="195"/>
      <c r="CD101" s="195"/>
      <c r="CE101" s="195"/>
      <c r="CF101" s="195"/>
      <c r="CG101" s="204"/>
      <c r="CH101" s="13"/>
      <c r="CI101" s="95"/>
      <c r="CJ101" s="95"/>
      <c r="CK101" s="195"/>
      <c r="CL101" s="195"/>
      <c r="CM101" s="195"/>
      <c r="CN101" s="195"/>
      <c r="CO101" s="204"/>
      <c r="CP101" s="13"/>
      <c r="CQ101" s="95"/>
      <c r="CR101" s="95"/>
      <c r="CS101" s="195"/>
      <c r="CT101" s="195"/>
      <c r="CU101" s="195"/>
      <c r="CV101" s="195"/>
      <c r="CW101" s="204"/>
      <c r="CX101" s="13"/>
      <c r="CY101" s="95"/>
      <c r="CZ101" s="95"/>
      <c r="DA101" s="195"/>
      <c r="DB101" s="195"/>
      <c r="DC101" s="195"/>
      <c r="DD101" s="195"/>
      <c r="DE101" s="204"/>
      <c r="DF101" s="13"/>
      <c r="DG101" s="13"/>
      <c r="DH101" s="116">
        <f t="shared" si="1962"/>
        <v>0</v>
      </c>
      <c r="DI101" s="116">
        <f t="shared" si="1963"/>
        <v>0</v>
      </c>
      <c r="DJ101" s="116">
        <f t="shared" si="1964"/>
        <v>0</v>
      </c>
      <c r="DK101" s="116">
        <f t="shared" si="1965"/>
        <v>0</v>
      </c>
      <c r="DL101" s="116">
        <f t="shared" si="1966"/>
        <v>0</v>
      </c>
      <c r="DM101" s="13"/>
      <c r="DN101" s="116">
        <f t="shared" si="1967"/>
        <v>0</v>
      </c>
      <c r="DO101" s="116">
        <f t="shared" si="1968"/>
        <v>0</v>
      </c>
      <c r="DP101" s="116">
        <f t="shared" si="1969"/>
        <v>0</v>
      </c>
      <c r="DQ101" s="116">
        <f t="shared" si="1970"/>
        <v>0</v>
      </c>
      <c r="DR101" s="116">
        <f t="shared" si="1971"/>
        <v>0</v>
      </c>
      <c r="DS101" s="13"/>
      <c r="DT101" s="95"/>
      <c r="DU101" s="95"/>
      <c r="DV101" s="195"/>
      <c r="DW101" s="195"/>
      <c r="DX101" s="195"/>
      <c r="DY101" s="195"/>
      <c r="DZ101" s="204"/>
      <c r="EA101" s="13"/>
      <c r="EB101" s="95"/>
      <c r="EC101" s="95"/>
      <c r="ED101" s="195"/>
      <c r="EE101" s="195"/>
      <c r="EF101" s="195"/>
      <c r="EG101" s="195"/>
      <c r="EH101" s="204"/>
      <c r="EI101" s="13"/>
      <c r="EJ101" s="95"/>
      <c r="EK101" s="95"/>
      <c r="EL101" s="195"/>
      <c r="EM101" s="195"/>
      <c r="EN101" s="195"/>
      <c r="EO101" s="195"/>
      <c r="EP101" s="204"/>
      <c r="EQ101" s="13"/>
      <c r="ER101" s="95"/>
      <c r="ES101" s="95"/>
      <c r="ET101" s="195"/>
      <c r="EU101" s="195"/>
      <c r="EV101" s="195"/>
      <c r="EW101" s="195"/>
      <c r="EX101" s="204"/>
      <c r="EY101" s="13"/>
      <c r="EZ101" s="95"/>
      <c r="FA101" s="95"/>
      <c r="FB101" s="195"/>
      <c r="FC101" s="195"/>
      <c r="FD101" s="195"/>
      <c r="FE101" s="195"/>
      <c r="FF101" s="204"/>
      <c r="FG101" s="13"/>
      <c r="FH101" s="13"/>
      <c r="FI101" s="116">
        <f t="shared" si="1972"/>
        <v>0</v>
      </c>
      <c r="FJ101" s="116">
        <f t="shared" si="1973"/>
        <v>0</v>
      </c>
      <c r="FK101" s="116">
        <f t="shared" si="1974"/>
        <v>0</v>
      </c>
      <c r="FL101" s="116">
        <f t="shared" si="1975"/>
        <v>0</v>
      </c>
      <c r="FM101" s="116">
        <f t="shared" si="1976"/>
        <v>0</v>
      </c>
      <c r="FN101" s="13"/>
      <c r="FO101" s="116">
        <f t="shared" si="1977"/>
        <v>0</v>
      </c>
      <c r="FP101" s="116">
        <f t="shared" si="1978"/>
        <v>0</v>
      </c>
      <c r="FQ101" s="116">
        <f t="shared" si="1979"/>
        <v>0</v>
      </c>
      <c r="FR101" s="116">
        <f t="shared" si="1980"/>
        <v>0</v>
      </c>
      <c r="FS101" s="116">
        <f t="shared" si="1981"/>
        <v>0</v>
      </c>
      <c r="FT101" s="13"/>
      <c r="FU101" s="95"/>
      <c r="FV101" s="95"/>
      <c r="FW101" s="195"/>
      <c r="FX101" s="195"/>
      <c r="FY101" s="195"/>
      <c r="FZ101" s="195"/>
      <c r="GA101" s="204"/>
      <c r="GB101" s="13"/>
      <c r="GC101" s="95"/>
      <c r="GD101" s="95"/>
      <c r="GE101" s="195"/>
      <c r="GF101" s="195"/>
      <c r="GG101" s="195"/>
      <c r="GH101" s="195"/>
      <c r="GI101" s="204"/>
      <c r="GJ101" s="13"/>
      <c r="GK101" s="95"/>
      <c r="GL101" s="95"/>
      <c r="GM101" s="195"/>
      <c r="GN101" s="195"/>
      <c r="GO101" s="195"/>
      <c r="GP101" s="195"/>
      <c r="GQ101" s="204"/>
      <c r="GR101" s="13"/>
      <c r="GS101" s="95"/>
      <c r="GT101" s="95"/>
      <c r="GU101" s="195"/>
      <c r="GV101" s="195"/>
      <c r="GW101" s="195"/>
      <c r="GX101" s="195"/>
      <c r="GY101" s="204"/>
      <c r="GZ101" s="13"/>
      <c r="HA101" s="95"/>
      <c r="HB101" s="95"/>
      <c r="HC101" s="195"/>
      <c r="HD101" s="195"/>
      <c r="HE101" s="195"/>
      <c r="HF101" s="195"/>
      <c r="HG101" s="204"/>
      <c r="HH101" s="13"/>
      <c r="HI101" s="13"/>
      <c r="HJ101" s="116">
        <f t="shared" si="1982"/>
        <v>0</v>
      </c>
      <c r="HK101" s="116">
        <f t="shared" si="1983"/>
        <v>0</v>
      </c>
      <c r="HL101" s="116">
        <f t="shared" si="1984"/>
        <v>0</v>
      </c>
      <c r="HM101" s="116">
        <f t="shared" si="1985"/>
        <v>0</v>
      </c>
      <c r="HN101" s="116">
        <f t="shared" si="1986"/>
        <v>0</v>
      </c>
      <c r="HO101" s="13"/>
      <c r="HP101" s="116">
        <f t="shared" si="1987"/>
        <v>0</v>
      </c>
      <c r="HQ101" s="116">
        <f t="shared" si="1988"/>
        <v>0</v>
      </c>
      <c r="HR101" s="116">
        <f t="shared" si="1989"/>
        <v>0</v>
      </c>
      <c r="HS101" s="116">
        <f t="shared" si="1990"/>
        <v>0</v>
      </c>
      <c r="HT101" s="116">
        <f t="shared" si="1991"/>
        <v>0</v>
      </c>
      <c r="HU101" s="13"/>
      <c r="HV101" s="95"/>
      <c r="HW101" s="95"/>
      <c r="HX101" s="195"/>
      <c r="HY101" s="195"/>
      <c r="HZ101" s="195"/>
      <c r="IA101" s="195"/>
      <c r="IB101" s="204"/>
      <c r="IC101" s="13"/>
      <c r="ID101" s="95"/>
      <c r="IE101" s="95"/>
      <c r="IF101" s="195"/>
      <c r="IG101" s="195"/>
      <c r="IH101" s="195"/>
      <c r="II101" s="195"/>
      <c r="IJ101" s="204"/>
      <c r="IK101" s="13"/>
      <c r="IL101" s="95"/>
      <c r="IM101" s="95"/>
      <c r="IN101" s="195"/>
      <c r="IO101" s="195"/>
      <c r="IP101" s="195"/>
      <c r="IQ101" s="195"/>
      <c r="IR101" s="204"/>
      <c r="IS101" s="13"/>
      <c r="IT101" s="95"/>
      <c r="IU101" s="95"/>
      <c r="IV101" s="195"/>
      <c r="IW101" s="195"/>
      <c r="IX101" s="195"/>
      <c r="IY101" s="195"/>
      <c r="IZ101" s="204"/>
      <c r="JA101" s="13"/>
      <c r="JB101" s="95"/>
      <c r="JC101" s="95"/>
      <c r="JD101" s="195"/>
      <c r="JE101" s="195"/>
      <c r="JF101" s="195"/>
      <c r="JG101" s="195"/>
      <c r="JH101" s="204"/>
      <c r="JI101" s="13"/>
      <c r="JJ101" s="13"/>
      <c r="JK101" s="116">
        <f t="shared" si="1992"/>
        <v>0</v>
      </c>
      <c r="JL101" s="116">
        <f t="shared" si="1993"/>
        <v>0</v>
      </c>
      <c r="JM101" s="116">
        <f t="shared" si="1994"/>
        <v>0</v>
      </c>
      <c r="JN101" s="116">
        <f t="shared" si="1995"/>
        <v>0</v>
      </c>
      <c r="JO101" s="116">
        <f t="shared" si="1996"/>
        <v>0</v>
      </c>
      <c r="JP101" s="13"/>
      <c r="JQ101" s="116">
        <f t="shared" si="1997"/>
        <v>0</v>
      </c>
      <c r="JR101" s="116">
        <f t="shared" si="1998"/>
        <v>0</v>
      </c>
      <c r="JS101" s="116">
        <f t="shared" si="1999"/>
        <v>0</v>
      </c>
      <c r="JT101" s="116">
        <f t="shared" si="2000"/>
        <v>0</v>
      </c>
      <c r="JU101" s="116">
        <f t="shared" si="2001"/>
        <v>0</v>
      </c>
      <c r="JV101" s="13"/>
      <c r="JW101" s="95"/>
      <c r="JX101" s="95"/>
      <c r="JY101" s="195"/>
      <c r="JZ101" s="195"/>
      <c r="KA101" s="195"/>
      <c r="KB101" s="195"/>
      <c r="KC101" s="204"/>
      <c r="KD101" s="13"/>
      <c r="KE101" s="95"/>
      <c r="KF101" s="95"/>
      <c r="KG101" s="195"/>
      <c r="KH101" s="195"/>
      <c r="KI101" s="195"/>
      <c r="KJ101" s="195"/>
      <c r="KK101" s="204"/>
      <c r="KL101" s="13"/>
      <c r="KM101" s="95"/>
      <c r="KN101" s="95"/>
      <c r="KO101" s="195"/>
      <c r="KP101" s="195"/>
      <c r="KQ101" s="195"/>
      <c r="KR101" s="195"/>
      <c r="KS101" s="204"/>
      <c r="KT101" s="13"/>
      <c r="KU101" s="95"/>
      <c r="KV101" s="95"/>
      <c r="KW101" s="195"/>
      <c r="KX101" s="195"/>
      <c r="KY101" s="195"/>
      <c r="KZ101" s="195"/>
      <c r="LA101" s="204"/>
      <c r="LB101" s="13"/>
      <c r="LC101" s="95"/>
      <c r="LD101" s="95"/>
      <c r="LE101" s="195"/>
      <c r="LF101" s="195"/>
      <c r="LG101" s="195"/>
      <c r="LH101" s="195"/>
      <c r="LI101" s="204"/>
      <c r="LJ101" s="13"/>
      <c r="LK101" s="13"/>
      <c r="LL101" s="116">
        <f t="shared" si="2002"/>
        <v>0</v>
      </c>
      <c r="LM101" s="116">
        <f t="shared" si="2003"/>
        <v>0</v>
      </c>
      <c r="LN101" s="116">
        <f t="shared" si="2004"/>
        <v>0</v>
      </c>
      <c r="LO101" s="116">
        <f t="shared" si="2005"/>
        <v>0</v>
      </c>
      <c r="LP101" s="116">
        <f t="shared" si="2006"/>
        <v>0</v>
      </c>
      <c r="LQ101" s="13"/>
      <c r="LR101" s="116">
        <f t="shared" si="2007"/>
        <v>0</v>
      </c>
      <c r="LS101" s="116">
        <f t="shared" si="2008"/>
        <v>0</v>
      </c>
      <c r="LT101" s="116">
        <f t="shared" si="2009"/>
        <v>0</v>
      </c>
      <c r="LU101" s="116">
        <f t="shared" si="2010"/>
        <v>0</v>
      </c>
      <c r="LV101" s="116">
        <f t="shared" si="2011"/>
        <v>0</v>
      </c>
      <c r="LW101" s="13"/>
      <c r="LX101" s="95"/>
      <c r="LY101" s="95"/>
      <c r="LZ101" s="195"/>
      <c r="MA101" s="195"/>
      <c r="MB101" s="195"/>
      <c r="MC101" s="195"/>
      <c r="MD101" s="204"/>
      <c r="ME101" s="13"/>
      <c r="MF101" s="95"/>
      <c r="MG101" s="95"/>
      <c r="MH101" s="195"/>
      <c r="MI101" s="195"/>
      <c r="MJ101" s="195"/>
      <c r="MK101" s="195"/>
      <c r="ML101" s="204"/>
      <c r="MM101" s="13"/>
      <c r="MN101" s="95"/>
      <c r="MO101" s="95"/>
      <c r="MP101" s="195"/>
      <c r="MQ101" s="195"/>
      <c r="MR101" s="195"/>
      <c r="MS101" s="195"/>
      <c r="MT101" s="204"/>
      <c r="MU101" s="13"/>
      <c r="MV101" s="95"/>
      <c r="MW101" s="95"/>
      <c r="MX101" s="195"/>
      <c r="MY101" s="195"/>
      <c r="MZ101" s="195"/>
      <c r="NA101" s="195"/>
      <c r="NB101" s="204"/>
      <c r="NC101" s="13"/>
      <c r="ND101" s="95"/>
      <c r="NE101" s="95"/>
      <c r="NF101" s="195"/>
      <c r="NG101" s="195"/>
      <c r="NH101" s="195"/>
      <c r="NI101" s="195"/>
      <c r="NJ101" s="204"/>
      <c r="NK101" s="13"/>
      <c r="NL101" s="13"/>
      <c r="NM101" s="13"/>
      <c r="NN101" s="13"/>
      <c r="NO101" s="13"/>
      <c r="NP101" s="13"/>
      <c r="NQ101" s="13"/>
      <c r="NR101" s="13"/>
      <c r="NS101" s="13"/>
      <c r="NT101" s="13"/>
      <c r="NU101" s="13"/>
      <c r="NV101" s="13"/>
      <c r="NW101" s="13"/>
      <c r="NX101" s="13"/>
      <c r="NY101" s="13"/>
      <c r="NZ101" s="13"/>
      <c r="OA101" s="13"/>
      <c r="OB101" s="13"/>
      <c r="OC101" s="13"/>
      <c r="OD101" s="13"/>
      <c r="OE101" s="13"/>
      <c r="OF101" s="13"/>
      <c r="OG101" s="13"/>
      <c r="OH101" s="13"/>
      <c r="OI101" s="13"/>
      <c r="OJ101" s="13"/>
      <c r="OK101" s="13"/>
      <c r="OL101" s="13"/>
      <c r="OM101" s="13"/>
      <c r="ON101" s="13"/>
      <c r="OO101" s="13"/>
      <c r="OP101" s="13"/>
      <c r="OQ101" s="13"/>
      <c r="OR101" s="13"/>
      <c r="OS101" s="13"/>
      <c r="OT101" s="13"/>
      <c r="OU101" s="13"/>
      <c r="OV101" s="13"/>
      <c r="OW101" s="13"/>
      <c r="OX101" s="13"/>
      <c r="OY101" s="13"/>
      <c r="OZ101" s="13"/>
      <c r="PA101" s="13"/>
      <c r="PB101" s="13"/>
      <c r="PC101" s="13"/>
      <c r="PD101" s="13"/>
    </row>
    <row r="102" spans="1:420" ht="20.399999999999999" x14ac:dyDescent="0.3">
      <c r="A102" s="13"/>
      <c r="B102" s="149" t="s">
        <v>1263</v>
      </c>
      <c r="C102" s="151" t="s">
        <v>387</v>
      </c>
      <c r="D102" s="153" t="s">
        <v>1284</v>
      </c>
      <c r="E102" s="13"/>
      <c r="F102" s="198"/>
      <c r="G102" s="199"/>
      <c r="H102" s="199"/>
      <c r="I102" s="200"/>
      <c r="J102" s="116">
        <f t="shared" si="2012"/>
        <v>0</v>
      </c>
      <c r="K102" s="13"/>
      <c r="L102" s="198"/>
      <c r="M102" s="199"/>
      <c r="N102" s="199"/>
      <c r="O102" s="200"/>
      <c r="P102" s="116">
        <f t="shared" si="2013"/>
        <v>0</v>
      </c>
      <c r="Q102" s="13"/>
      <c r="R102" s="198"/>
      <c r="S102" s="199"/>
      <c r="T102" s="199"/>
      <c r="U102" s="199"/>
      <c r="V102" s="199"/>
      <c r="W102" s="199"/>
      <c r="X102" s="200"/>
      <c r="Y102" s="13"/>
      <c r="Z102" s="198"/>
      <c r="AA102" s="199"/>
      <c r="AB102" s="199"/>
      <c r="AC102" s="199"/>
      <c r="AD102" s="199"/>
      <c r="AE102" s="199"/>
      <c r="AF102" s="200"/>
      <c r="AG102" s="13"/>
      <c r="AH102" s="198"/>
      <c r="AI102" s="199"/>
      <c r="AJ102" s="199"/>
      <c r="AK102" s="199"/>
      <c r="AL102" s="199"/>
      <c r="AM102" s="199"/>
      <c r="AN102" s="200"/>
      <c r="AO102" s="13"/>
      <c r="AP102" s="198"/>
      <c r="AQ102" s="199"/>
      <c r="AR102" s="199"/>
      <c r="AS102" s="199"/>
      <c r="AT102" s="199"/>
      <c r="AU102" s="199"/>
      <c r="AV102" s="200"/>
      <c r="AW102" s="13"/>
      <c r="AX102" s="95"/>
      <c r="AY102" s="95"/>
      <c r="AZ102" s="195"/>
      <c r="BA102" s="195"/>
      <c r="BB102" s="195"/>
      <c r="BC102" s="195"/>
      <c r="BD102" s="204"/>
      <c r="BE102" s="13"/>
      <c r="BF102" s="13"/>
      <c r="BG102" s="116">
        <f t="shared" si="1952"/>
        <v>0</v>
      </c>
      <c r="BH102" s="116">
        <f t="shared" si="1953"/>
        <v>0</v>
      </c>
      <c r="BI102" s="116">
        <f t="shared" si="1954"/>
        <v>0</v>
      </c>
      <c r="BJ102" s="116">
        <f t="shared" si="1955"/>
        <v>0</v>
      </c>
      <c r="BK102" s="116">
        <f t="shared" si="1956"/>
        <v>0</v>
      </c>
      <c r="BL102" s="13"/>
      <c r="BM102" s="116">
        <f t="shared" si="1957"/>
        <v>0</v>
      </c>
      <c r="BN102" s="116">
        <f t="shared" si="1958"/>
        <v>0</v>
      </c>
      <c r="BO102" s="116">
        <f t="shared" si="1959"/>
        <v>0</v>
      </c>
      <c r="BP102" s="116">
        <f t="shared" si="1960"/>
        <v>0</v>
      </c>
      <c r="BQ102" s="116">
        <f t="shared" si="1961"/>
        <v>0</v>
      </c>
      <c r="BR102" s="13"/>
      <c r="BS102" s="95"/>
      <c r="BT102" s="95"/>
      <c r="BU102" s="195"/>
      <c r="BV102" s="195"/>
      <c r="BW102" s="195"/>
      <c r="BX102" s="195"/>
      <c r="BY102" s="204"/>
      <c r="BZ102" s="13"/>
      <c r="CA102" s="95"/>
      <c r="CB102" s="95"/>
      <c r="CC102" s="195"/>
      <c r="CD102" s="195"/>
      <c r="CE102" s="195"/>
      <c r="CF102" s="195"/>
      <c r="CG102" s="204"/>
      <c r="CH102" s="13"/>
      <c r="CI102" s="95"/>
      <c r="CJ102" s="95"/>
      <c r="CK102" s="195"/>
      <c r="CL102" s="195"/>
      <c r="CM102" s="195"/>
      <c r="CN102" s="195"/>
      <c r="CO102" s="204"/>
      <c r="CP102" s="13"/>
      <c r="CQ102" s="95"/>
      <c r="CR102" s="95"/>
      <c r="CS102" s="195"/>
      <c r="CT102" s="195"/>
      <c r="CU102" s="195"/>
      <c r="CV102" s="195"/>
      <c r="CW102" s="204"/>
      <c r="CX102" s="13"/>
      <c r="CY102" s="95"/>
      <c r="CZ102" s="95"/>
      <c r="DA102" s="195"/>
      <c r="DB102" s="195"/>
      <c r="DC102" s="195"/>
      <c r="DD102" s="195"/>
      <c r="DE102" s="204"/>
      <c r="DF102" s="13"/>
      <c r="DG102" s="13"/>
      <c r="DH102" s="116">
        <f t="shared" si="1962"/>
        <v>0</v>
      </c>
      <c r="DI102" s="116">
        <f t="shared" si="1963"/>
        <v>0</v>
      </c>
      <c r="DJ102" s="116">
        <f t="shared" si="1964"/>
        <v>0</v>
      </c>
      <c r="DK102" s="116">
        <f t="shared" si="1965"/>
        <v>0</v>
      </c>
      <c r="DL102" s="116">
        <f t="shared" si="1966"/>
        <v>0</v>
      </c>
      <c r="DM102" s="13"/>
      <c r="DN102" s="116">
        <f t="shared" si="1967"/>
        <v>0</v>
      </c>
      <c r="DO102" s="116">
        <f t="shared" si="1968"/>
        <v>0</v>
      </c>
      <c r="DP102" s="116">
        <f t="shared" si="1969"/>
        <v>0</v>
      </c>
      <c r="DQ102" s="116">
        <f t="shared" si="1970"/>
        <v>0</v>
      </c>
      <c r="DR102" s="116">
        <f t="shared" si="1971"/>
        <v>0</v>
      </c>
      <c r="DS102" s="13"/>
      <c r="DT102" s="95"/>
      <c r="DU102" s="95"/>
      <c r="DV102" s="195"/>
      <c r="DW102" s="195"/>
      <c r="DX102" s="195"/>
      <c r="DY102" s="195"/>
      <c r="DZ102" s="204"/>
      <c r="EA102" s="13"/>
      <c r="EB102" s="95"/>
      <c r="EC102" s="95"/>
      <c r="ED102" s="195"/>
      <c r="EE102" s="195"/>
      <c r="EF102" s="195"/>
      <c r="EG102" s="195"/>
      <c r="EH102" s="204"/>
      <c r="EI102" s="13"/>
      <c r="EJ102" s="95"/>
      <c r="EK102" s="95"/>
      <c r="EL102" s="195"/>
      <c r="EM102" s="195"/>
      <c r="EN102" s="195"/>
      <c r="EO102" s="195"/>
      <c r="EP102" s="204"/>
      <c r="EQ102" s="13"/>
      <c r="ER102" s="95"/>
      <c r="ES102" s="95"/>
      <c r="ET102" s="195"/>
      <c r="EU102" s="195"/>
      <c r="EV102" s="195"/>
      <c r="EW102" s="195"/>
      <c r="EX102" s="204"/>
      <c r="EY102" s="13"/>
      <c r="EZ102" s="95"/>
      <c r="FA102" s="95"/>
      <c r="FB102" s="195"/>
      <c r="FC102" s="195"/>
      <c r="FD102" s="195"/>
      <c r="FE102" s="195"/>
      <c r="FF102" s="204"/>
      <c r="FG102" s="13"/>
      <c r="FH102" s="13"/>
      <c r="FI102" s="116">
        <f t="shared" si="1972"/>
        <v>0</v>
      </c>
      <c r="FJ102" s="116">
        <f t="shared" si="1973"/>
        <v>0</v>
      </c>
      <c r="FK102" s="116">
        <f t="shared" si="1974"/>
        <v>0</v>
      </c>
      <c r="FL102" s="116">
        <f t="shared" si="1975"/>
        <v>0</v>
      </c>
      <c r="FM102" s="116">
        <f t="shared" si="1976"/>
        <v>0</v>
      </c>
      <c r="FN102" s="13"/>
      <c r="FO102" s="116">
        <f t="shared" si="1977"/>
        <v>0</v>
      </c>
      <c r="FP102" s="116">
        <f t="shared" si="1978"/>
        <v>0</v>
      </c>
      <c r="FQ102" s="116">
        <f t="shared" si="1979"/>
        <v>0</v>
      </c>
      <c r="FR102" s="116">
        <f t="shared" si="1980"/>
        <v>0</v>
      </c>
      <c r="FS102" s="116">
        <f t="shared" si="1981"/>
        <v>0</v>
      </c>
      <c r="FT102" s="13"/>
      <c r="FU102" s="95"/>
      <c r="FV102" s="95"/>
      <c r="FW102" s="195"/>
      <c r="FX102" s="195"/>
      <c r="FY102" s="195"/>
      <c r="FZ102" s="195"/>
      <c r="GA102" s="204"/>
      <c r="GB102" s="13"/>
      <c r="GC102" s="95"/>
      <c r="GD102" s="95"/>
      <c r="GE102" s="195"/>
      <c r="GF102" s="195"/>
      <c r="GG102" s="195"/>
      <c r="GH102" s="195"/>
      <c r="GI102" s="204"/>
      <c r="GJ102" s="13"/>
      <c r="GK102" s="95"/>
      <c r="GL102" s="95"/>
      <c r="GM102" s="195"/>
      <c r="GN102" s="195"/>
      <c r="GO102" s="195"/>
      <c r="GP102" s="195"/>
      <c r="GQ102" s="204"/>
      <c r="GR102" s="13"/>
      <c r="GS102" s="95"/>
      <c r="GT102" s="95"/>
      <c r="GU102" s="195"/>
      <c r="GV102" s="195"/>
      <c r="GW102" s="195"/>
      <c r="GX102" s="195"/>
      <c r="GY102" s="204"/>
      <c r="GZ102" s="13"/>
      <c r="HA102" s="95"/>
      <c r="HB102" s="95"/>
      <c r="HC102" s="195"/>
      <c r="HD102" s="195"/>
      <c r="HE102" s="195"/>
      <c r="HF102" s="195"/>
      <c r="HG102" s="204"/>
      <c r="HH102" s="13"/>
      <c r="HI102" s="13"/>
      <c r="HJ102" s="116">
        <f t="shared" si="1982"/>
        <v>0</v>
      </c>
      <c r="HK102" s="116">
        <f t="shared" si="1983"/>
        <v>0</v>
      </c>
      <c r="HL102" s="116">
        <f t="shared" si="1984"/>
        <v>0</v>
      </c>
      <c r="HM102" s="116">
        <f t="shared" si="1985"/>
        <v>0</v>
      </c>
      <c r="HN102" s="116">
        <f t="shared" si="1986"/>
        <v>0</v>
      </c>
      <c r="HO102" s="13"/>
      <c r="HP102" s="116">
        <f t="shared" si="1987"/>
        <v>0</v>
      </c>
      <c r="HQ102" s="116">
        <f t="shared" si="1988"/>
        <v>0</v>
      </c>
      <c r="HR102" s="116">
        <f t="shared" si="1989"/>
        <v>0</v>
      </c>
      <c r="HS102" s="116">
        <f t="shared" si="1990"/>
        <v>0</v>
      </c>
      <c r="HT102" s="116">
        <f t="shared" si="1991"/>
        <v>0</v>
      </c>
      <c r="HU102" s="13"/>
      <c r="HV102" s="95"/>
      <c r="HW102" s="95"/>
      <c r="HX102" s="195"/>
      <c r="HY102" s="195"/>
      <c r="HZ102" s="195"/>
      <c r="IA102" s="195"/>
      <c r="IB102" s="204"/>
      <c r="IC102" s="13"/>
      <c r="ID102" s="95"/>
      <c r="IE102" s="95"/>
      <c r="IF102" s="195"/>
      <c r="IG102" s="195"/>
      <c r="IH102" s="195"/>
      <c r="II102" s="195"/>
      <c r="IJ102" s="204"/>
      <c r="IK102" s="13"/>
      <c r="IL102" s="95"/>
      <c r="IM102" s="95"/>
      <c r="IN102" s="195"/>
      <c r="IO102" s="195"/>
      <c r="IP102" s="195"/>
      <c r="IQ102" s="195"/>
      <c r="IR102" s="204"/>
      <c r="IS102" s="13"/>
      <c r="IT102" s="95"/>
      <c r="IU102" s="95"/>
      <c r="IV102" s="195"/>
      <c r="IW102" s="195"/>
      <c r="IX102" s="195"/>
      <c r="IY102" s="195"/>
      <c r="IZ102" s="204"/>
      <c r="JA102" s="13"/>
      <c r="JB102" s="95"/>
      <c r="JC102" s="95"/>
      <c r="JD102" s="195"/>
      <c r="JE102" s="195"/>
      <c r="JF102" s="195"/>
      <c r="JG102" s="195"/>
      <c r="JH102" s="204"/>
      <c r="JI102" s="13"/>
      <c r="JJ102" s="13"/>
      <c r="JK102" s="116">
        <f t="shared" si="1992"/>
        <v>0</v>
      </c>
      <c r="JL102" s="116">
        <f t="shared" si="1993"/>
        <v>0</v>
      </c>
      <c r="JM102" s="116">
        <f t="shared" si="1994"/>
        <v>0</v>
      </c>
      <c r="JN102" s="116">
        <f t="shared" si="1995"/>
        <v>0</v>
      </c>
      <c r="JO102" s="116">
        <f t="shared" si="1996"/>
        <v>0</v>
      </c>
      <c r="JP102" s="13"/>
      <c r="JQ102" s="116">
        <f t="shared" si="1997"/>
        <v>0</v>
      </c>
      <c r="JR102" s="116">
        <f t="shared" si="1998"/>
        <v>0</v>
      </c>
      <c r="JS102" s="116">
        <f t="shared" si="1999"/>
        <v>0</v>
      </c>
      <c r="JT102" s="116">
        <f t="shared" si="2000"/>
        <v>0</v>
      </c>
      <c r="JU102" s="116">
        <f t="shared" si="2001"/>
        <v>0</v>
      </c>
      <c r="JV102" s="13"/>
      <c r="JW102" s="95"/>
      <c r="JX102" s="95"/>
      <c r="JY102" s="195"/>
      <c r="JZ102" s="195"/>
      <c r="KA102" s="195"/>
      <c r="KB102" s="195"/>
      <c r="KC102" s="204"/>
      <c r="KD102" s="13"/>
      <c r="KE102" s="95"/>
      <c r="KF102" s="95"/>
      <c r="KG102" s="195"/>
      <c r="KH102" s="195"/>
      <c r="KI102" s="195"/>
      <c r="KJ102" s="195"/>
      <c r="KK102" s="204"/>
      <c r="KL102" s="13"/>
      <c r="KM102" s="95"/>
      <c r="KN102" s="95"/>
      <c r="KO102" s="195"/>
      <c r="KP102" s="195"/>
      <c r="KQ102" s="195"/>
      <c r="KR102" s="195"/>
      <c r="KS102" s="204"/>
      <c r="KT102" s="13"/>
      <c r="KU102" s="95"/>
      <c r="KV102" s="95"/>
      <c r="KW102" s="195"/>
      <c r="KX102" s="195"/>
      <c r="KY102" s="195"/>
      <c r="KZ102" s="195"/>
      <c r="LA102" s="204"/>
      <c r="LB102" s="13"/>
      <c r="LC102" s="95"/>
      <c r="LD102" s="95"/>
      <c r="LE102" s="195"/>
      <c r="LF102" s="195"/>
      <c r="LG102" s="195"/>
      <c r="LH102" s="195"/>
      <c r="LI102" s="204"/>
      <c r="LJ102" s="13"/>
      <c r="LK102" s="13"/>
      <c r="LL102" s="116">
        <f t="shared" si="2002"/>
        <v>0</v>
      </c>
      <c r="LM102" s="116">
        <f t="shared" si="2003"/>
        <v>0</v>
      </c>
      <c r="LN102" s="116">
        <f t="shared" si="2004"/>
        <v>0</v>
      </c>
      <c r="LO102" s="116">
        <f t="shared" si="2005"/>
        <v>0</v>
      </c>
      <c r="LP102" s="116">
        <f t="shared" si="2006"/>
        <v>0</v>
      </c>
      <c r="LQ102" s="13"/>
      <c r="LR102" s="116">
        <f t="shared" si="2007"/>
        <v>0</v>
      </c>
      <c r="LS102" s="116">
        <f t="shared" si="2008"/>
        <v>0</v>
      </c>
      <c r="LT102" s="116">
        <f t="shared" si="2009"/>
        <v>0</v>
      </c>
      <c r="LU102" s="116">
        <f t="shared" si="2010"/>
        <v>0</v>
      </c>
      <c r="LV102" s="116">
        <f t="shared" si="2011"/>
        <v>0</v>
      </c>
      <c r="LW102" s="13"/>
      <c r="LX102" s="95"/>
      <c r="LY102" s="95"/>
      <c r="LZ102" s="195"/>
      <c r="MA102" s="195"/>
      <c r="MB102" s="195"/>
      <c r="MC102" s="195"/>
      <c r="MD102" s="204"/>
      <c r="ME102" s="13"/>
      <c r="MF102" s="95"/>
      <c r="MG102" s="95"/>
      <c r="MH102" s="195"/>
      <c r="MI102" s="195"/>
      <c r="MJ102" s="195"/>
      <c r="MK102" s="195"/>
      <c r="ML102" s="204"/>
      <c r="MM102" s="13"/>
      <c r="MN102" s="95"/>
      <c r="MO102" s="95"/>
      <c r="MP102" s="195"/>
      <c r="MQ102" s="195"/>
      <c r="MR102" s="195"/>
      <c r="MS102" s="195"/>
      <c r="MT102" s="204"/>
      <c r="MU102" s="13"/>
      <c r="MV102" s="95"/>
      <c r="MW102" s="95"/>
      <c r="MX102" s="195"/>
      <c r="MY102" s="195"/>
      <c r="MZ102" s="195"/>
      <c r="NA102" s="195"/>
      <c r="NB102" s="204"/>
      <c r="NC102" s="13"/>
      <c r="ND102" s="95"/>
      <c r="NE102" s="95"/>
      <c r="NF102" s="195"/>
      <c r="NG102" s="195"/>
      <c r="NH102" s="195"/>
      <c r="NI102" s="195"/>
      <c r="NJ102" s="204"/>
      <c r="NK102" s="13"/>
      <c r="NL102" s="13"/>
      <c r="NM102" s="13"/>
      <c r="NN102" s="13"/>
      <c r="NO102" s="13"/>
      <c r="NP102" s="13"/>
      <c r="NQ102" s="13"/>
      <c r="NR102" s="13"/>
      <c r="NS102" s="13"/>
      <c r="NT102" s="13"/>
      <c r="NU102" s="13"/>
      <c r="NV102" s="13"/>
      <c r="NW102" s="13"/>
      <c r="NX102" s="13"/>
      <c r="NY102" s="13"/>
      <c r="NZ102" s="13"/>
      <c r="OA102" s="13"/>
      <c r="OB102" s="13"/>
      <c r="OC102" s="13"/>
      <c r="OD102" s="13"/>
      <c r="OE102" s="13"/>
      <c r="OF102" s="13"/>
      <c r="OG102" s="13"/>
      <c r="OH102" s="13"/>
      <c r="OI102" s="13"/>
      <c r="OJ102" s="13"/>
      <c r="OK102" s="13"/>
      <c r="OL102" s="13"/>
      <c r="OM102" s="13"/>
      <c r="ON102" s="13"/>
      <c r="OO102" s="13"/>
      <c r="OP102" s="13"/>
      <c r="OQ102" s="13"/>
      <c r="OR102" s="13"/>
      <c r="OS102" s="13"/>
      <c r="OT102" s="13"/>
      <c r="OU102" s="13"/>
      <c r="OV102" s="13"/>
      <c r="OW102" s="13"/>
      <c r="OX102" s="13"/>
      <c r="OY102" s="13"/>
      <c r="OZ102" s="13"/>
      <c r="PA102" s="13"/>
      <c r="PB102" s="13"/>
      <c r="PC102" s="13"/>
      <c r="PD102" s="13"/>
    </row>
    <row r="103" spans="1:420" ht="20.399999999999999" x14ac:dyDescent="0.3">
      <c r="A103" s="13"/>
      <c r="B103" s="149" t="s">
        <v>1264</v>
      </c>
      <c r="C103" s="151" t="s">
        <v>388</v>
      </c>
      <c r="D103" s="153" t="s">
        <v>1285</v>
      </c>
      <c r="E103" s="13"/>
      <c r="F103" s="198"/>
      <c r="G103" s="199"/>
      <c r="H103" s="199"/>
      <c r="I103" s="199"/>
      <c r="J103" s="197"/>
      <c r="K103" s="13"/>
      <c r="L103" s="198"/>
      <c r="M103" s="199"/>
      <c r="N103" s="199"/>
      <c r="O103" s="200"/>
      <c r="P103" s="116">
        <f t="shared" si="2013"/>
        <v>0</v>
      </c>
      <c r="Q103" s="13"/>
      <c r="R103" s="198"/>
      <c r="S103" s="199"/>
      <c r="T103" s="199"/>
      <c r="U103" s="199"/>
      <c r="V103" s="199"/>
      <c r="W103" s="199"/>
      <c r="X103" s="200"/>
      <c r="Y103" s="13"/>
      <c r="Z103" s="198"/>
      <c r="AA103" s="199"/>
      <c r="AB103" s="199"/>
      <c r="AC103" s="199"/>
      <c r="AD103" s="199"/>
      <c r="AE103" s="199"/>
      <c r="AF103" s="200"/>
      <c r="AG103" s="13"/>
      <c r="AH103" s="198"/>
      <c r="AI103" s="199"/>
      <c r="AJ103" s="199"/>
      <c r="AK103" s="199"/>
      <c r="AL103" s="199"/>
      <c r="AM103" s="199"/>
      <c r="AN103" s="200"/>
      <c r="AO103" s="13"/>
      <c r="AP103" s="198"/>
      <c r="AQ103" s="199"/>
      <c r="AR103" s="199"/>
      <c r="AS103" s="199"/>
      <c r="AT103" s="199"/>
      <c r="AU103" s="199"/>
      <c r="AV103" s="200"/>
      <c r="AW103" s="13"/>
      <c r="AX103" s="204"/>
      <c r="AY103" s="95"/>
      <c r="AZ103" s="195"/>
      <c r="BA103" s="195"/>
      <c r="BB103" s="195"/>
      <c r="BC103" s="195"/>
      <c r="BD103" s="204"/>
      <c r="BE103" s="13"/>
      <c r="BF103" s="13"/>
      <c r="BG103" s="195"/>
      <c r="BH103" s="196"/>
      <c r="BI103" s="196"/>
      <c r="BJ103" s="196"/>
      <c r="BK103" s="197"/>
      <c r="BL103" s="13"/>
      <c r="BM103" s="116">
        <f t="shared" si="1957"/>
        <v>0</v>
      </c>
      <c r="BN103" s="116">
        <f t="shared" si="1958"/>
        <v>0</v>
      </c>
      <c r="BO103" s="116">
        <f t="shared" si="1959"/>
        <v>0</v>
      </c>
      <c r="BP103" s="116">
        <f t="shared" si="1960"/>
        <v>0</v>
      </c>
      <c r="BQ103" s="116">
        <f t="shared" si="1961"/>
        <v>0</v>
      </c>
      <c r="BR103" s="13"/>
      <c r="BS103" s="204"/>
      <c r="BT103" s="95"/>
      <c r="BU103" s="195"/>
      <c r="BV103" s="195"/>
      <c r="BW103" s="195"/>
      <c r="BX103" s="195"/>
      <c r="BY103" s="204"/>
      <c r="BZ103" s="13"/>
      <c r="CA103" s="204"/>
      <c r="CB103" s="95"/>
      <c r="CC103" s="195"/>
      <c r="CD103" s="195"/>
      <c r="CE103" s="195"/>
      <c r="CF103" s="195"/>
      <c r="CG103" s="204"/>
      <c r="CH103" s="13"/>
      <c r="CI103" s="204"/>
      <c r="CJ103" s="95"/>
      <c r="CK103" s="195"/>
      <c r="CL103" s="195"/>
      <c r="CM103" s="195"/>
      <c r="CN103" s="195"/>
      <c r="CO103" s="204"/>
      <c r="CP103" s="13"/>
      <c r="CQ103" s="204"/>
      <c r="CR103" s="95"/>
      <c r="CS103" s="195"/>
      <c r="CT103" s="195"/>
      <c r="CU103" s="195"/>
      <c r="CV103" s="195"/>
      <c r="CW103" s="204"/>
      <c r="CX103" s="13"/>
      <c r="CY103" s="204"/>
      <c r="CZ103" s="95"/>
      <c r="DA103" s="195"/>
      <c r="DB103" s="195"/>
      <c r="DC103" s="195"/>
      <c r="DD103" s="195"/>
      <c r="DE103" s="204"/>
      <c r="DF103" s="13"/>
      <c r="DG103" s="13"/>
      <c r="DH103" s="195"/>
      <c r="DI103" s="196"/>
      <c r="DJ103" s="196"/>
      <c r="DK103" s="196"/>
      <c r="DL103" s="197"/>
      <c r="DM103" s="13"/>
      <c r="DN103" s="116">
        <f t="shared" si="1967"/>
        <v>0</v>
      </c>
      <c r="DO103" s="116">
        <f t="shared" si="1968"/>
        <v>0</v>
      </c>
      <c r="DP103" s="116">
        <f t="shared" si="1969"/>
        <v>0</v>
      </c>
      <c r="DQ103" s="116">
        <f t="shared" si="1970"/>
        <v>0</v>
      </c>
      <c r="DR103" s="116">
        <f t="shared" si="1971"/>
        <v>0</v>
      </c>
      <c r="DS103" s="13"/>
      <c r="DT103" s="204"/>
      <c r="DU103" s="95"/>
      <c r="DV103" s="195"/>
      <c r="DW103" s="195"/>
      <c r="DX103" s="195"/>
      <c r="DY103" s="195"/>
      <c r="DZ103" s="204"/>
      <c r="EA103" s="13"/>
      <c r="EB103" s="204"/>
      <c r="EC103" s="95"/>
      <c r="ED103" s="195"/>
      <c r="EE103" s="195"/>
      <c r="EF103" s="195"/>
      <c r="EG103" s="195"/>
      <c r="EH103" s="204"/>
      <c r="EI103" s="13"/>
      <c r="EJ103" s="204"/>
      <c r="EK103" s="95"/>
      <c r="EL103" s="195"/>
      <c r="EM103" s="195"/>
      <c r="EN103" s="195"/>
      <c r="EO103" s="195"/>
      <c r="EP103" s="204"/>
      <c r="EQ103" s="13"/>
      <c r="ER103" s="204"/>
      <c r="ES103" s="95"/>
      <c r="ET103" s="195"/>
      <c r="EU103" s="195"/>
      <c r="EV103" s="195"/>
      <c r="EW103" s="195"/>
      <c r="EX103" s="204"/>
      <c r="EY103" s="13"/>
      <c r="EZ103" s="204"/>
      <c r="FA103" s="95"/>
      <c r="FB103" s="195"/>
      <c r="FC103" s="195"/>
      <c r="FD103" s="195"/>
      <c r="FE103" s="195"/>
      <c r="FF103" s="204"/>
      <c r="FG103" s="13"/>
      <c r="FH103" s="13"/>
      <c r="FI103" s="195"/>
      <c r="FJ103" s="196"/>
      <c r="FK103" s="196"/>
      <c r="FL103" s="196"/>
      <c r="FM103" s="197"/>
      <c r="FN103" s="13"/>
      <c r="FO103" s="116">
        <f t="shared" si="1977"/>
        <v>0</v>
      </c>
      <c r="FP103" s="116">
        <f t="shared" si="1978"/>
        <v>0</v>
      </c>
      <c r="FQ103" s="116">
        <f t="shared" si="1979"/>
        <v>0</v>
      </c>
      <c r="FR103" s="116">
        <f t="shared" si="1980"/>
        <v>0</v>
      </c>
      <c r="FS103" s="116">
        <f t="shared" si="1981"/>
        <v>0</v>
      </c>
      <c r="FT103" s="13"/>
      <c r="FU103" s="204"/>
      <c r="FV103" s="95"/>
      <c r="FW103" s="195"/>
      <c r="FX103" s="195"/>
      <c r="FY103" s="195"/>
      <c r="FZ103" s="195"/>
      <c r="GA103" s="204"/>
      <c r="GB103" s="13"/>
      <c r="GC103" s="204"/>
      <c r="GD103" s="95"/>
      <c r="GE103" s="195"/>
      <c r="GF103" s="195"/>
      <c r="GG103" s="195"/>
      <c r="GH103" s="195"/>
      <c r="GI103" s="204"/>
      <c r="GJ103" s="13"/>
      <c r="GK103" s="204"/>
      <c r="GL103" s="95"/>
      <c r="GM103" s="195"/>
      <c r="GN103" s="195"/>
      <c r="GO103" s="195"/>
      <c r="GP103" s="195"/>
      <c r="GQ103" s="204"/>
      <c r="GR103" s="13"/>
      <c r="GS103" s="204"/>
      <c r="GT103" s="95"/>
      <c r="GU103" s="195"/>
      <c r="GV103" s="195"/>
      <c r="GW103" s="195"/>
      <c r="GX103" s="195"/>
      <c r="GY103" s="204"/>
      <c r="GZ103" s="13"/>
      <c r="HA103" s="204"/>
      <c r="HB103" s="95"/>
      <c r="HC103" s="195"/>
      <c r="HD103" s="195"/>
      <c r="HE103" s="195"/>
      <c r="HF103" s="195"/>
      <c r="HG103" s="204"/>
      <c r="HH103" s="13"/>
      <c r="HI103" s="13"/>
      <c r="HJ103" s="195"/>
      <c r="HK103" s="196"/>
      <c r="HL103" s="196"/>
      <c r="HM103" s="196"/>
      <c r="HN103" s="197"/>
      <c r="HO103" s="13"/>
      <c r="HP103" s="116">
        <f t="shared" si="1987"/>
        <v>0</v>
      </c>
      <c r="HQ103" s="116">
        <f t="shared" si="1988"/>
        <v>0</v>
      </c>
      <c r="HR103" s="116">
        <f t="shared" si="1989"/>
        <v>0</v>
      </c>
      <c r="HS103" s="116">
        <f t="shared" si="1990"/>
        <v>0</v>
      </c>
      <c r="HT103" s="116">
        <f t="shared" si="1991"/>
        <v>0</v>
      </c>
      <c r="HU103" s="13"/>
      <c r="HV103" s="204"/>
      <c r="HW103" s="95"/>
      <c r="HX103" s="195"/>
      <c r="HY103" s="195"/>
      <c r="HZ103" s="195"/>
      <c r="IA103" s="195"/>
      <c r="IB103" s="204"/>
      <c r="IC103" s="13"/>
      <c r="ID103" s="204"/>
      <c r="IE103" s="95"/>
      <c r="IF103" s="195"/>
      <c r="IG103" s="195"/>
      <c r="IH103" s="195"/>
      <c r="II103" s="195"/>
      <c r="IJ103" s="204"/>
      <c r="IK103" s="13"/>
      <c r="IL103" s="204"/>
      <c r="IM103" s="95"/>
      <c r="IN103" s="195"/>
      <c r="IO103" s="195"/>
      <c r="IP103" s="195"/>
      <c r="IQ103" s="195"/>
      <c r="IR103" s="204"/>
      <c r="IS103" s="13"/>
      <c r="IT103" s="204"/>
      <c r="IU103" s="95"/>
      <c r="IV103" s="195"/>
      <c r="IW103" s="195"/>
      <c r="IX103" s="195"/>
      <c r="IY103" s="195"/>
      <c r="IZ103" s="204"/>
      <c r="JA103" s="13"/>
      <c r="JB103" s="204"/>
      <c r="JC103" s="95"/>
      <c r="JD103" s="195"/>
      <c r="JE103" s="195"/>
      <c r="JF103" s="195"/>
      <c r="JG103" s="195"/>
      <c r="JH103" s="204"/>
      <c r="JI103" s="13"/>
      <c r="JJ103" s="13"/>
      <c r="JK103" s="195"/>
      <c r="JL103" s="196"/>
      <c r="JM103" s="196"/>
      <c r="JN103" s="196"/>
      <c r="JO103" s="197"/>
      <c r="JP103" s="13"/>
      <c r="JQ103" s="116">
        <f t="shared" si="1997"/>
        <v>0</v>
      </c>
      <c r="JR103" s="116">
        <f t="shared" si="1998"/>
        <v>0</v>
      </c>
      <c r="JS103" s="116">
        <f t="shared" si="1999"/>
        <v>0</v>
      </c>
      <c r="JT103" s="116">
        <f t="shared" si="2000"/>
        <v>0</v>
      </c>
      <c r="JU103" s="116">
        <f t="shared" si="2001"/>
        <v>0</v>
      </c>
      <c r="JV103" s="13"/>
      <c r="JW103" s="204"/>
      <c r="JX103" s="95"/>
      <c r="JY103" s="195"/>
      <c r="JZ103" s="195"/>
      <c r="KA103" s="195"/>
      <c r="KB103" s="195"/>
      <c r="KC103" s="204"/>
      <c r="KD103" s="13"/>
      <c r="KE103" s="204"/>
      <c r="KF103" s="95"/>
      <c r="KG103" s="195"/>
      <c r="KH103" s="195"/>
      <c r="KI103" s="195"/>
      <c r="KJ103" s="195"/>
      <c r="KK103" s="204"/>
      <c r="KL103" s="13"/>
      <c r="KM103" s="204"/>
      <c r="KN103" s="95"/>
      <c r="KO103" s="195"/>
      <c r="KP103" s="195"/>
      <c r="KQ103" s="195"/>
      <c r="KR103" s="195"/>
      <c r="KS103" s="204"/>
      <c r="KT103" s="13"/>
      <c r="KU103" s="204"/>
      <c r="KV103" s="95"/>
      <c r="KW103" s="195"/>
      <c r="KX103" s="195"/>
      <c r="KY103" s="195"/>
      <c r="KZ103" s="195"/>
      <c r="LA103" s="204"/>
      <c r="LB103" s="13"/>
      <c r="LC103" s="204"/>
      <c r="LD103" s="95"/>
      <c r="LE103" s="195"/>
      <c r="LF103" s="195"/>
      <c r="LG103" s="195"/>
      <c r="LH103" s="195"/>
      <c r="LI103" s="204"/>
      <c r="LJ103" s="13"/>
      <c r="LK103" s="13"/>
      <c r="LL103" s="195"/>
      <c r="LM103" s="196"/>
      <c r="LN103" s="196"/>
      <c r="LO103" s="196"/>
      <c r="LP103" s="197"/>
      <c r="LQ103" s="13"/>
      <c r="LR103" s="116">
        <f t="shared" si="2007"/>
        <v>0</v>
      </c>
      <c r="LS103" s="116">
        <f t="shared" si="2008"/>
        <v>0</v>
      </c>
      <c r="LT103" s="116">
        <f t="shared" si="2009"/>
        <v>0</v>
      </c>
      <c r="LU103" s="116">
        <f t="shared" si="2010"/>
        <v>0</v>
      </c>
      <c r="LV103" s="116">
        <f t="shared" si="2011"/>
        <v>0</v>
      </c>
      <c r="LW103" s="13"/>
      <c r="LX103" s="204"/>
      <c r="LY103" s="95"/>
      <c r="LZ103" s="195"/>
      <c r="MA103" s="195"/>
      <c r="MB103" s="195"/>
      <c r="MC103" s="195"/>
      <c r="MD103" s="204"/>
      <c r="ME103" s="13"/>
      <c r="MF103" s="204"/>
      <c r="MG103" s="95"/>
      <c r="MH103" s="195"/>
      <c r="MI103" s="195"/>
      <c r="MJ103" s="195"/>
      <c r="MK103" s="195"/>
      <c r="ML103" s="204"/>
      <c r="MM103" s="13"/>
      <c r="MN103" s="204"/>
      <c r="MO103" s="95"/>
      <c r="MP103" s="195"/>
      <c r="MQ103" s="195"/>
      <c r="MR103" s="195"/>
      <c r="MS103" s="195"/>
      <c r="MT103" s="204"/>
      <c r="MU103" s="13"/>
      <c r="MV103" s="204"/>
      <c r="MW103" s="95"/>
      <c r="MX103" s="195"/>
      <c r="MY103" s="195"/>
      <c r="MZ103" s="195"/>
      <c r="NA103" s="195"/>
      <c r="NB103" s="204"/>
      <c r="NC103" s="13"/>
      <c r="ND103" s="204"/>
      <c r="NE103" s="95"/>
      <c r="NF103" s="195"/>
      <c r="NG103" s="195"/>
      <c r="NH103" s="195"/>
      <c r="NI103" s="195"/>
      <c r="NJ103" s="204"/>
      <c r="NK103" s="13"/>
      <c r="NL103" s="13"/>
      <c r="NM103" s="13"/>
      <c r="NN103" s="13"/>
      <c r="NO103" s="13"/>
      <c r="NP103" s="13"/>
      <c r="NQ103" s="13"/>
      <c r="NR103" s="13"/>
      <c r="NS103" s="13"/>
      <c r="NT103" s="13"/>
      <c r="NU103" s="13"/>
      <c r="NV103" s="13"/>
      <c r="NW103" s="13"/>
      <c r="NX103" s="13"/>
      <c r="NY103" s="13"/>
      <c r="NZ103" s="13"/>
      <c r="OA103" s="13"/>
      <c r="OB103" s="13"/>
      <c r="OC103" s="13"/>
      <c r="OD103" s="13"/>
      <c r="OE103" s="13"/>
      <c r="OF103" s="13"/>
      <c r="OG103" s="13"/>
      <c r="OH103" s="13"/>
      <c r="OI103" s="13"/>
      <c r="OJ103" s="13"/>
      <c r="OK103" s="13"/>
      <c r="OL103" s="13"/>
      <c r="OM103" s="13"/>
      <c r="ON103" s="13"/>
      <c r="OO103" s="13"/>
      <c r="OP103" s="13"/>
      <c r="OQ103" s="13"/>
      <c r="OR103" s="13"/>
      <c r="OS103" s="13"/>
      <c r="OT103" s="13"/>
      <c r="OU103" s="13"/>
      <c r="OV103" s="13"/>
      <c r="OW103" s="13"/>
      <c r="OX103" s="13"/>
      <c r="OY103" s="13"/>
      <c r="OZ103" s="13"/>
      <c r="PA103" s="13"/>
      <c r="PB103" s="13"/>
      <c r="PC103" s="13"/>
      <c r="PD103" s="13"/>
    </row>
    <row r="104" spans="1:420" ht="20.399999999999999" x14ac:dyDescent="0.3">
      <c r="A104" s="13"/>
      <c r="B104" s="149" t="s">
        <v>1265</v>
      </c>
      <c r="C104" s="151" t="s">
        <v>389</v>
      </c>
      <c r="D104" s="153" t="s">
        <v>1286</v>
      </c>
      <c r="E104" s="13"/>
      <c r="F104" s="198"/>
      <c r="G104" s="199"/>
      <c r="H104" s="199"/>
      <c r="I104" s="199"/>
      <c r="J104" s="200"/>
      <c r="K104" s="13"/>
      <c r="L104" s="198"/>
      <c r="M104" s="199"/>
      <c r="N104" s="199"/>
      <c r="O104" s="200"/>
      <c r="P104" s="116">
        <f t="shared" si="2013"/>
        <v>0</v>
      </c>
      <c r="Q104" s="13"/>
      <c r="R104" s="198"/>
      <c r="S104" s="199"/>
      <c r="T104" s="199"/>
      <c r="U104" s="199"/>
      <c r="V104" s="199"/>
      <c r="W104" s="199"/>
      <c r="X104" s="200"/>
      <c r="Y104" s="13"/>
      <c r="Z104" s="198"/>
      <c r="AA104" s="199"/>
      <c r="AB104" s="199"/>
      <c r="AC104" s="199"/>
      <c r="AD104" s="199"/>
      <c r="AE104" s="199"/>
      <c r="AF104" s="200"/>
      <c r="AG104" s="13"/>
      <c r="AH104" s="198"/>
      <c r="AI104" s="199"/>
      <c r="AJ104" s="199"/>
      <c r="AK104" s="199"/>
      <c r="AL104" s="199"/>
      <c r="AM104" s="199"/>
      <c r="AN104" s="200"/>
      <c r="AO104" s="13"/>
      <c r="AP104" s="198"/>
      <c r="AQ104" s="199"/>
      <c r="AR104" s="199"/>
      <c r="AS104" s="199"/>
      <c r="AT104" s="199"/>
      <c r="AU104" s="199"/>
      <c r="AV104" s="200"/>
      <c r="AW104" s="13"/>
      <c r="AX104" s="205"/>
      <c r="AY104" s="95"/>
      <c r="AZ104" s="195"/>
      <c r="BA104" s="195"/>
      <c r="BB104" s="195"/>
      <c r="BC104" s="195"/>
      <c r="BD104" s="204"/>
      <c r="BE104" s="13"/>
      <c r="BF104" s="13"/>
      <c r="BG104" s="198"/>
      <c r="BH104" s="199"/>
      <c r="BI104" s="199"/>
      <c r="BJ104" s="199"/>
      <c r="BK104" s="200"/>
      <c r="BL104" s="13"/>
      <c r="BM104" s="116">
        <f t="shared" si="1957"/>
        <v>0</v>
      </c>
      <c r="BN104" s="116">
        <f t="shared" si="1958"/>
        <v>0</v>
      </c>
      <c r="BO104" s="116">
        <f t="shared" si="1959"/>
        <v>0</v>
      </c>
      <c r="BP104" s="116">
        <f t="shared" si="1960"/>
        <v>0</v>
      </c>
      <c r="BQ104" s="116">
        <f t="shared" si="1961"/>
        <v>0</v>
      </c>
      <c r="BR104" s="13"/>
      <c r="BS104" s="205"/>
      <c r="BT104" s="95"/>
      <c r="BU104" s="195"/>
      <c r="BV104" s="195"/>
      <c r="BW104" s="195"/>
      <c r="BX104" s="195"/>
      <c r="BY104" s="204"/>
      <c r="BZ104" s="13"/>
      <c r="CA104" s="205"/>
      <c r="CB104" s="95"/>
      <c r="CC104" s="195"/>
      <c r="CD104" s="195"/>
      <c r="CE104" s="195"/>
      <c r="CF104" s="195"/>
      <c r="CG104" s="204"/>
      <c r="CH104" s="13"/>
      <c r="CI104" s="205"/>
      <c r="CJ104" s="95"/>
      <c r="CK104" s="195"/>
      <c r="CL104" s="195"/>
      <c r="CM104" s="195"/>
      <c r="CN104" s="195"/>
      <c r="CO104" s="204"/>
      <c r="CP104" s="13"/>
      <c r="CQ104" s="205"/>
      <c r="CR104" s="95"/>
      <c r="CS104" s="195"/>
      <c r="CT104" s="195"/>
      <c r="CU104" s="195"/>
      <c r="CV104" s="195"/>
      <c r="CW104" s="204"/>
      <c r="CX104" s="13"/>
      <c r="CY104" s="205"/>
      <c r="CZ104" s="95"/>
      <c r="DA104" s="195"/>
      <c r="DB104" s="195"/>
      <c r="DC104" s="195"/>
      <c r="DD104" s="195"/>
      <c r="DE104" s="204"/>
      <c r="DF104" s="13"/>
      <c r="DG104" s="13"/>
      <c r="DH104" s="198"/>
      <c r="DI104" s="199"/>
      <c r="DJ104" s="199"/>
      <c r="DK104" s="199"/>
      <c r="DL104" s="200"/>
      <c r="DM104" s="13"/>
      <c r="DN104" s="116">
        <f t="shared" si="1967"/>
        <v>0</v>
      </c>
      <c r="DO104" s="116">
        <f t="shared" si="1968"/>
        <v>0</v>
      </c>
      <c r="DP104" s="116">
        <f t="shared" si="1969"/>
        <v>0</v>
      </c>
      <c r="DQ104" s="116">
        <f t="shared" si="1970"/>
        <v>0</v>
      </c>
      <c r="DR104" s="116">
        <f t="shared" si="1971"/>
        <v>0</v>
      </c>
      <c r="DS104" s="13"/>
      <c r="DT104" s="205"/>
      <c r="DU104" s="95"/>
      <c r="DV104" s="195"/>
      <c r="DW104" s="195"/>
      <c r="DX104" s="195"/>
      <c r="DY104" s="195"/>
      <c r="DZ104" s="204"/>
      <c r="EA104" s="13"/>
      <c r="EB104" s="205"/>
      <c r="EC104" s="95"/>
      <c r="ED104" s="195"/>
      <c r="EE104" s="195"/>
      <c r="EF104" s="195"/>
      <c r="EG104" s="195"/>
      <c r="EH104" s="204"/>
      <c r="EI104" s="13"/>
      <c r="EJ104" s="205"/>
      <c r="EK104" s="95"/>
      <c r="EL104" s="195"/>
      <c r="EM104" s="195"/>
      <c r="EN104" s="195"/>
      <c r="EO104" s="195"/>
      <c r="EP104" s="204"/>
      <c r="EQ104" s="13"/>
      <c r="ER104" s="205"/>
      <c r="ES104" s="95"/>
      <c r="ET104" s="195"/>
      <c r="EU104" s="195"/>
      <c r="EV104" s="195"/>
      <c r="EW104" s="195"/>
      <c r="EX104" s="204"/>
      <c r="EY104" s="13"/>
      <c r="EZ104" s="205"/>
      <c r="FA104" s="95"/>
      <c r="FB104" s="195"/>
      <c r="FC104" s="195"/>
      <c r="FD104" s="195"/>
      <c r="FE104" s="195"/>
      <c r="FF104" s="204"/>
      <c r="FG104" s="13"/>
      <c r="FH104" s="13"/>
      <c r="FI104" s="198"/>
      <c r="FJ104" s="199"/>
      <c r="FK104" s="199"/>
      <c r="FL104" s="199"/>
      <c r="FM104" s="200"/>
      <c r="FN104" s="13"/>
      <c r="FO104" s="116">
        <f t="shared" si="1977"/>
        <v>0</v>
      </c>
      <c r="FP104" s="116">
        <f t="shared" si="1978"/>
        <v>0</v>
      </c>
      <c r="FQ104" s="116">
        <f t="shared" si="1979"/>
        <v>0</v>
      </c>
      <c r="FR104" s="116">
        <f t="shared" si="1980"/>
        <v>0</v>
      </c>
      <c r="FS104" s="116">
        <f t="shared" si="1981"/>
        <v>0</v>
      </c>
      <c r="FT104" s="13"/>
      <c r="FU104" s="205"/>
      <c r="FV104" s="95"/>
      <c r="FW104" s="195"/>
      <c r="FX104" s="195"/>
      <c r="FY104" s="195"/>
      <c r="FZ104" s="195"/>
      <c r="GA104" s="204"/>
      <c r="GB104" s="13"/>
      <c r="GC104" s="205"/>
      <c r="GD104" s="95"/>
      <c r="GE104" s="195"/>
      <c r="GF104" s="195"/>
      <c r="GG104" s="195"/>
      <c r="GH104" s="195"/>
      <c r="GI104" s="204"/>
      <c r="GJ104" s="13"/>
      <c r="GK104" s="205"/>
      <c r="GL104" s="95"/>
      <c r="GM104" s="195"/>
      <c r="GN104" s="195"/>
      <c r="GO104" s="195"/>
      <c r="GP104" s="195"/>
      <c r="GQ104" s="204"/>
      <c r="GR104" s="13"/>
      <c r="GS104" s="205"/>
      <c r="GT104" s="95"/>
      <c r="GU104" s="195"/>
      <c r="GV104" s="195"/>
      <c r="GW104" s="195"/>
      <c r="GX104" s="195"/>
      <c r="GY104" s="204"/>
      <c r="GZ104" s="13"/>
      <c r="HA104" s="205"/>
      <c r="HB104" s="95"/>
      <c r="HC104" s="195"/>
      <c r="HD104" s="195"/>
      <c r="HE104" s="195"/>
      <c r="HF104" s="195"/>
      <c r="HG104" s="204"/>
      <c r="HH104" s="13"/>
      <c r="HI104" s="13"/>
      <c r="HJ104" s="198"/>
      <c r="HK104" s="199"/>
      <c r="HL104" s="199"/>
      <c r="HM104" s="199"/>
      <c r="HN104" s="200"/>
      <c r="HO104" s="13"/>
      <c r="HP104" s="116">
        <f t="shared" si="1987"/>
        <v>0</v>
      </c>
      <c r="HQ104" s="116">
        <f t="shared" si="1988"/>
        <v>0</v>
      </c>
      <c r="HR104" s="116">
        <f t="shared" si="1989"/>
        <v>0</v>
      </c>
      <c r="HS104" s="116">
        <f t="shared" si="1990"/>
        <v>0</v>
      </c>
      <c r="HT104" s="116">
        <f t="shared" si="1991"/>
        <v>0</v>
      </c>
      <c r="HU104" s="13"/>
      <c r="HV104" s="205"/>
      <c r="HW104" s="95"/>
      <c r="HX104" s="195"/>
      <c r="HY104" s="195"/>
      <c r="HZ104" s="195"/>
      <c r="IA104" s="195"/>
      <c r="IB104" s="204"/>
      <c r="IC104" s="13"/>
      <c r="ID104" s="205"/>
      <c r="IE104" s="95"/>
      <c r="IF104" s="195"/>
      <c r="IG104" s="195"/>
      <c r="IH104" s="195"/>
      <c r="II104" s="195"/>
      <c r="IJ104" s="204"/>
      <c r="IK104" s="13"/>
      <c r="IL104" s="205"/>
      <c r="IM104" s="95"/>
      <c r="IN104" s="195"/>
      <c r="IO104" s="195"/>
      <c r="IP104" s="195"/>
      <c r="IQ104" s="195"/>
      <c r="IR104" s="204"/>
      <c r="IS104" s="13"/>
      <c r="IT104" s="205"/>
      <c r="IU104" s="95"/>
      <c r="IV104" s="195"/>
      <c r="IW104" s="195"/>
      <c r="IX104" s="195"/>
      <c r="IY104" s="195"/>
      <c r="IZ104" s="204"/>
      <c r="JA104" s="13"/>
      <c r="JB104" s="205"/>
      <c r="JC104" s="95"/>
      <c r="JD104" s="195"/>
      <c r="JE104" s="195"/>
      <c r="JF104" s="195"/>
      <c r="JG104" s="195"/>
      <c r="JH104" s="204"/>
      <c r="JI104" s="13"/>
      <c r="JJ104" s="13"/>
      <c r="JK104" s="198"/>
      <c r="JL104" s="199"/>
      <c r="JM104" s="199"/>
      <c r="JN104" s="199"/>
      <c r="JO104" s="200"/>
      <c r="JP104" s="13"/>
      <c r="JQ104" s="116">
        <f t="shared" si="1997"/>
        <v>0</v>
      </c>
      <c r="JR104" s="116">
        <f t="shared" si="1998"/>
        <v>0</v>
      </c>
      <c r="JS104" s="116">
        <f t="shared" si="1999"/>
        <v>0</v>
      </c>
      <c r="JT104" s="116">
        <f t="shared" si="2000"/>
        <v>0</v>
      </c>
      <c r="JU104" s="116">
        <f t="shared" si="2001"/>
        <v>0</v>
      </c>
      <c r="JV104" s="13"/>
      <c r="JW104" s="205"/>
      <c r="JX104" s="95"/>
      <c r="JY104" s="195"/>
      <c r="JZ104" s="195"/>
      <c r="KA104" s="195"/>
      <c r="KB104" s="195"/>
      <c r="KC104" s="204"/>
      <c r="KD104" s="13"/>
      <c r="KE104" s="205"/>
      <c r="KF104" s="95"/>
      <c r="KG104" s="195"/>
      <c r="KH104" s="195"/>
      <c r="KI104" s="195"/>
      <c r="KJ104" s="195"/>
      <c r="KK104" s="204"/>
      <c r="KL104" s="13"/>
      <c r="KM104" s="205"/>
      <c r="KN104" s="95"/>
      <c r="KO104" s="195"/>
      <c r="KP104" s="195"/>
      <c r="KQ104" s="195"/>
      <c r="KR104" s="195"/>
      <c r="KS104" s="204"/>
      <c r="KT104" s="13"/>
      <c r="KU104" s="205"/>
      <c r="KV104" s="95"/>
      <c r="KW104" s="195"/>
      <c r="KX104" s="195"/>
      <c r="KY104" s="195"/>
      <c r="KZ104" s="195"/>
      <c r="LA104" s="204"/>
      <c r="LB104" s="13"/>
      <c r="LC104" s="205"/>
      <c r="LD104" s="95"/>
      <c r="LE104" s="195"/>
      <c r="LF104" s="195"/>
      <c r="LG104" s="195"/>
      <c r="LH104" s="195"/>
      <c r="LI104" s="204"/>
      <c r="LJ104" s="13"/>
      <c r="LK104" s="13"/>
      <c r="LL104" s="198"/>
      <c r="LM104" s="199"/>
      <c r="LN104" s="199"/>
      <c r="LO104" s="199"/>
      <c r="LP104" s="200"/>
      <c r="LQ104" s="13"/>
      <c r="LR104" s="116">
        <f t="shared" si="2007"/>
        <v>0</v>
      </c>
      <c r="LS104" s="116">
        <f t="shared" si="2008"/>
        <v>0</v>
      </c>
      <c r="LT104" s="116">
        <f t="shared" si="2009"/>
        <v>0</v>
      </c>
      <c r="LU104" s="116">
        <f t="shared" si="2010"/>
        <v>0</v>
      </c>
      <c r="LV104" s="116">
        <f t="shared" si="2011"/>
        <v>0</v>
      </c>
      <c r="LW104" s="13"/>
      <c r="LX104" s="205"/>
      <c r="LY104" s="95"/>
      <c r="LZ104" s="195"/>
      <c r="MA104" s="195"/>
      <c r="MB104" s="195"/>
      <c r="MC104" s="195"/>
      <c r="MD104" s="204"/>
      <c r="ME104" s="13"/>
      <c r="MF104" s="205"/>
      <c r="MG104" s="95"/>
      <c r="MH104" s="195"/>
      <c r="MI104" s="195"/>
      <c r="MJ104" s="195"/>
      <c r="MK104" s="195"/>
      <c r="ML104" s="204"/>
      <c r="MM104" s="13"/>
      <c r="MN104" s="205"/>
      <c r="MO104" s="95"/>
      <c r="MP104" s="195"/>
      <c r="MQ104" s="195"/>
      <c r="MR104" s="195"/>
      <c r="MS104" s="195"/>
      <c r="MT104" s="204"/>
      <c r="MU104" s="13"/>
      <c r="MV104" s="205"/>
      <c r="MW104" s="95"/>
      <c r="MX104" s="195"/>
      <c r="MY104" s="195"/>
      <c r="MZ104" s="195"/>
      <c r="NA104" s="195"/>
      <c r="NB104" s="204"/>
      <c r="NC104" s="13"/>
      <c r="ND104" s="205"/>
      <c r="NE104" s="95"/>
      <c r="NF104" s="195"/>
      <c r="NG104" s="195"/>
      <c r="NH104" s="195"/>
      <c r="NI104" s="195"/>
      <c r="NJ104" s="204"/>
      <c r="NK104" s="13"/>
      <c r="NL104" s="13"/>
      <c r="NM104" s="13"/>
      <c r="NN104" s="13"/>
      <c r="NO104" s="13"/>
      <c r="NP104" s="13"/>
      <c r="NQ104" s="13"/>
      <c r="NR104" s="13"/>
      <c r="NS104" s="13"/>
      <c r="NT104" s="13"/>
      <c r="NU104" s="13"/>
      <c r="NV104" s="13"/>
      <c r="NW104" s="13"/>
      <c r="NX104" s="13"/>
      <c r="NY104" s="13"/>
      <c r="NZ104" s="13"/>
      <c r="OA104" s="13"/>
      <c r="OB104" s="13"/>
      <c r="OC104" s="13"/>
      <c r="OD104" s="13"/>
      <c r="OE104" s="13"/>
      <c r="OF104" s="13"/>
      <c r="OG104" s="13"/>
      <c r="OH104" s="13"/>
      <c r="OI104" s="13"/>
      <c r="OJ104" s="13"/>
      <c r="OK104" s="13"/>
      <c r="OL104" s="13"/>
      <c r="OM104" s="13"/>
      <c r="ON104" s="13"/>
      <c r="OO104" s="13"/>
      <c r="OP104" s="13"/>
      <c r="OQ104" s="13"/>
      <c r="OR104" s="13"/>
      <c r="OS104" s="13"/>
      <c r="OT104" s="13"/>
      <c r="OU104" s="13"/>
      <c r="OV104" s="13"/>
      <c r="OW104" s="13"/>
      <c r="OX104" s="13"/>
      <c r="OY104" s="13"/>
      <c r="OZ104" s="13"/>
      <c r="PA104" s="13"/>
      <c r="PB104" s="13"/>
      <c r="PC104" s="13"/>
      <c r="PD104" s="13"/>
    </row>
    <row r="105" spans="1:420" ht="40.799999999999997" x14ac:dyDescent="0.3">
      <c r="A105" s="13"/>
      <c r="B105" s="149" t="s">
        <v>1266</v>
      </c>
      <c r="C105" s="151" t="s">
        <v>390</v>
      </c>
      <c r="D105" s="153" t="s">
        <v>1287</v>
      </c>
      <c r="E105" s="13"/>
      <c r="F105" s="201"/>
      <c r="G105" s="202"/>
      <c r="H105" s="202"/>
      <c r="I105" s="202"/>
      <c r="J105" s="203"/>
      <c r="K105" s="13"/>
      <c r="L105" s="201"/>
      <c r="M105" s="202"/>
      <c r="N105" s="202"/>
      <c r="O105" s="203"/>
      <c r="P105" s="116">
        <f t="shared" si="2013"/>
        <v>0</v>
      </c>
      <c r="Q105" s="13"/>
      <c r="R105" s="201"/>
      <c r="S105" s="202"/>
      <c r="T105" s="202"/>
      <c r="U105" s="202"/>
      <c r="V105" s="202"/>
      <c r="W105" s="202"/>
      <c r="X105" s="203"/>
      <c r="Y105" s="13"/>
      <c r="Z105" s="201"/>
      <c r="AA105" s="202"/>
      <c r="AB105" s="202"/>
      <c r="AC105" s="202"/>
      <c r="AD105" s="202"/>
      <c r="AE105" s="202"/>
      <c r="AF105" s="203"/>
      <c r="AG105" s="13"/>
      <c r="AH105" s="201"/>
      <c r="AI105" s="202"/>
      <c r="AJ105" s="202"/>
      <c r="AK105" s="202"/>
      <c r="AL105" s="202"/>
      <c r="AM105" s="202"/>
      <c r="AN105" s="203"/>
      <c r="AO105" s="13"/>
      <c r="AP105" s="201"/>
      <c r="AQ105" s="202"/>
      <c r="AR105" s="202"/>
      <c r="AS105" s="202"/>
      <c r="AT105" s="202"/>
      <c r="AU105" s="202"/>
      <c r="AV105" s="203"/>
      <c r="AW105" s="13"/>
      <c r="AX105" s="206"/>
      <c r="AY105" s="95"/>
      <c r="AZ105" s="191"/>
      <c r="BA105" s="191"/>
      <c r="BB105" s="191"/>
      <c r="BC105" s="191"/>
      <c r="BD105" s="194"/>
      <c r="BE105" s="13"/>
      <c r="BF105" s="13"/>
      <c r="BG105" s="201"/>
      <c r="BH105" s="202"/>
      <c r="BI105" s="202"/>
      <c r="BJ105" s="202"/>
      <c r="BK105" s="203"/>
      <c r="BL105" s="13"/>
      <c r="BM105" s="116">
        <f t="shared" si="1957"/>
        <v>0</v>
      </c>
      <c r="BN105" s="116">
        <f t="shared" si="1958"/>
        <v>0</v>
      </c>
      <c r="BO105" s="116">
        <f t="shared" si="1959"/>
        <v>0</v>
      </c>
      <c r="BP105" s="116">
        <f t="shared" si="1960"/>
        <v>0</v>
      </c>
      <c r="BQ105" s="116">
        <f t="shared" si="1961"/>
        <v>0</v>
      </c>
      <c r="BR105" s="13"/>
      <c r="BS105" s="206"/>
      <c r="BT105" s="95"/>
      <c r="BU105" s="191"/>
      <c r="BV105" s="191"/>
      <c r="BW105" s="191"/>
      <c r="BX105" s="191"/>
      <c r="BY105" s="194"/>
      <c r="BZ105" s="13"/>
      <c r="CA105" s="206"/>
      <c r="CB105" s="95"/>
      <c r="CC105" s="191"/>
      <c r="CD105" s="191"/>
      <c r="CE105" s="191"/>
      <c r="CF105" s="191"/>
      <c r="CG105" s="194"/>
      <c r="CH105" s="13"/>
      <c r="CI105" s="206"/>
      <c r="CJ105" s="95"/>
      <c r="CK105" s="191"/>
      <c r="CL105" s="191"/>
      <c r="CM105" s="191"/>
      <c r="CN105" s="191"/>
      <c r="CO105" s="194"/>
      <c r="CP105" s="13"/>
      <c r="CQ105" s="206"/>
      <c r="CR105" s="95"/>
      <c r="CS105" s="191"/>
      <c r="CT105" s="191"/>
      <c r="CU105" s="191"/>
      <c r="CV105" s="191"/>
      <c r="CW105" s="194"/>
      <c r="CX105" s="13"/>
      <c r="CY105" s="206"/>
      <c r="CZ105" s="95"/>
      <c r="DA105" s="191"/>
      <c r="DB105" s="191"/>
      <c r="DC105" s="191"/>
      <c r="DD105" s="191"/>
      <c r="DE105" s="194"/>
      <c r="DF105" s="13"/>
      <c r="DG105" s="13"/>
      <c r="DH105" s="201"/>
      <c r="DI105" s="202"/>
      <c r="DJ105" s="202"/>
      <c r="DK105" s="202"/>
      <c r="DL105" s="203"/>
      <c r="DM105" s="13"/>
      <c r="DN105" s="116">
        <f t="shared" si="1967"/>
        <v>0</v>
      </c>
      <c r="DO105" s="116">
        <f t="shared" si="1968"/>
        <v>0</v>
      </c>
      <c r="DP105" s="116">
        <f t="shared" si="1969"/>
        <v>0</v>
      </c>
      <c r="DQ105" s="116">
        <f t="shared" si="1970"/>
        <v>0</v>
      </c>
      <c r="DR105" s="116">
        <f t="shared" si="1971"/>
        <v>0</v>
      </c>
      <c r="DS105" s="13"/>
      <c r="DT105" s="206"/>
      <c r="DU105" s="95"/>
      <c r="DV105" s="191"/>
      <c r="DW105" s="191"/>
      <c r="DX105" s="191"/>
      <c r="DY105" s="191"/>
      <c r="DZ105" s="194"/>
      <c r="EA105" s="13"/>
      <c r="EB105" s="206"/>
      <c r="EC105" s="95"/>
      <c r="ED105" s="191"/>
      <c r="EE105" s="191"/>
      <c r="EF105" s="191"/>
      <c r="EG105" s="191"/>
      <c r="EH105" s="194"/>
      <c r="EI105" s="13"/>
      <c r="EJ105" s="206"/>
      <c r="EK105" s="95"/>
      <c r="EL105" s="191"/>
      <c r="EM105" s="191"/>
      <c r="EN105" s="191"/>
      <c r="EO105" s="191"/>
      <c r="EP105" s="194"/>
      <c r="EQ105" s="13"/>
      <c r="ER105" s="206"/>
      <c r="ES105" s="95"/>
      <c r="ET105" s="191"/>
      <c r="EU105" s="191"/>
      <c r="EV105" s="191"/>
      <c r="EW105" s="191"/>
      <c r="EX105" s="194"/>
      <c r="EY105" s="13"/>
      <c r="EZ105" s="206"/>
      <c r="FA105" s="95"/>
      <c r="FB105" s="191"/>
      <c r="FC105" s="191"/>
      <c r="FD105" s="191"/>
      <c r="FE105" s="191"/>
      <c r="FF105" s="194"/>
      <c r="FG105" s="13"/>
      <c r="FH105" s="13"/>
      <c r="FI105" s="201"/>
      <c r="FJ105" s="202"/>
      <c r="FK105" s="202"/>
      <c r="FL105" s="202"/>
      <c r="FM105" s="203"/>
      <c r="FN105" s="13"/>
      <c r="FO105" s="116">
        <f t="shared" si="1977"/>
        <v>0</v>
      </c>
      <c r="FP105" s="116">
        <f t="shared" si="1978"/>
        <v>0</v>
      </c>
      <c r="FQ105" s="116">
        <f t="shared" si="1979"/>
        <v>0</v>
      </c>
      <c r="FR105" s="116">
        <f t="shared" si="1980"/>
        <v>0</v>
      </c>
      <c r="FS105" s="116">
        <f t="shared" si="1981"/>
        <v>0</v>
      </c>
      <c r="FT105" s="13"/>
      <c r="FU105" s="206"/>
      <c r="FV105" s="95"/>
      <c r="FW105" s="191"/>
      <c r="FX105" s="191"/>
      <c r="FY105" s="191"/>
      <c r="FZ105" s="191"/>
      <c r="GA105" s="194"/>
      <c r="GB105" s="13"/>
      <c r="GC105" s="206"/>
      <c r="GD105" s="95"/>
      <c r="GE105" s="191"/>
      <c r="GF105" s="191"/>
      <c r="GG105" s="191"/>
      <c r="GH105" s="191"/>
      <c r="GI105" s="194"/>
      <c r="GJ105" s="13"/>
      <c r="GK105" s="206"/>
      <c r="GL105" s="95"/>
      <c r="GM105" s="191"/>
      <c r="GN105" s="191"/>
      <c r="GO105" s="191"/>
      <c r="GP105" s="191"/>
      <c r="GQ105" s="194"/>
      <c r="GR105" s="13"/>
      <c r="GS105" s="206"/>
      <c r="GT105" s="95"/>
      <c r="GU105" s="191"/>
      <c r="GV105" s="191"/>
      <c r="GW105" s="191"/>
      <c r="GX105" s="191"/>
      <c r="GY105" s="194"/>
      <c r="GZ105" s="13"/>
      <c r="HA105" s="206"/>
      <c r="HB105" s="95"/>
      <c r="HC105" s="191"/>
      <c r="HD105" s="191"/>
      <c r="HE105" s="191"/>
      <c r="HF105" s="191"/>
      <c r="HG105" s="194"/>
      <c r="HH105" s="13"/>
      <c r="HI105" s="13"/>
      <c r="HJ105" s="201"/>
      <c r="HK105" s="202"/>
      <c r="HL105" s="202"/>
      <c r="HM105" s="202"/>
      <c r="HN105" s="203"/>
      <c r="HO105" s="13"/>
      <c r="HP105" s="116">
        <f t="shared" si="1987"/>
        <v>0</v>
      </c>
      <c r="HQ105" s="116">
        <f t="shared" si="1988"/>
        <v>0</v>
      </c>
      <c r="HR105" s="116">
        <f t="shared" si="1989"/>
        <v>0</v>
      </c>
      <c r="HS105" s="116">
        <f t="shared" si="1990"/>
        <v>0</v>
      </c>
      <c r="HT105" s="116">
        <f t="shared" si="1991"/>
        <v>0</v>
      </c>
      <c r="HU105" s="13"/>
      <c r="HV105" s="206"/>
      <c r="HW105" s="95"/>
      <c r="HX105" s="191"/>
      <c r="HY105" s="191"/>
      <c r="HZ105" s="191"/>
      <c r="IA105" s="191"/>
      <c r="IB105" s="194"/>
      <c r="IC105" s="13"/>
      <c r="ID105" s="206"/>
      <c r="IE105" s="95"/>
      <c r="IF105" s="191"/>
      <c r="IG105" s="191"/>
      <c r="IH105" s="191"/>
      <c r="II105" s="191"/>
      <c r="IJ105" s="194"/>
      <c r="IK105" s="13"/>
      <c r="IL105" s="206"/>
      <c r="IM105" s="95"/>
      <c r="IN105" s="191"/>
      <c r="IO105" s="191"/>
      <c r="IP105" s="191"/>
      <c r="IQ105" s="191"/>
      <c r="IR105" s="194"/>
      <c r="IS105" s="13"/>
      <c r="IT105" s="206"/>
      <c r="IU105" s="95"/>
      <c r="IV105" s="191"/>
      <c r="IW105" s="191"/>
      <c r="IX105" s="191"/>
      <c r="IY105" s="191"/>
      <c r="IZ105" s="194"/>
      <c r="JA105" s="13"/>
      <c r="JB105" s="206"/>
      <c r="JC105" s="95"/>
      <c r="JD105" s="191"/>
      <c r="JE105" s="191"/>
      <c r="JF105" s="191"/>
      <c r="JG105" s="191"/>
      <c r="JH105" s="194"/>
      <c r="JI105" s="13"/>
      <c r="JJ105" s="13"/>
      <c r="JK105" s="201"/>
      <c r="JL105" s="202"/>
      <c r="JM105" s="202"/>
      <c r="JN105" s="202"/>
      <c r="JO105" s="203"/>
      <c r="JP105" s="13"/>
      <c r="JQ105" s="116">
        <f t="shared" si="1997"/>
        <v>0</v>
      </c>
      <c r="JR105" s="116">
        <f t="shared" si="1998"/>
        <v>0</v>
      </c>
      <c r="JS105" s="116">
        <f t="shared" si="1999"/>
        <v>0</v>
      </c>
      <c r="JT105" s="116">
        <f t="shared" si="2000"/>
        <v>0</v>
      </c>
      <c r="JU105" s="116">
        <f t="shared" si="2001"/>
        <v>0</v>
      </c>
      <c r="JV105" s="13"/>
      <c r="JW105" s="206"/>
      <c r="JX105" s="95"/>
      <c r="JY105" s="191"/>
      <c r="JZ105" s="191"/>
      <c r="KA105" s="191"/>
      <c r="KB105" s="191"/>
      <c r="KC105" s="194"/>
      <c r="KD105" s="13"/>
      <c r="KE105" s="206"/>
      <c r="KF105" s="95"/>
      <c r="KG105" s="191"/>
      <c r="KH105" s="191"/>
      <c r="KI105" s="191"/>
      <c r="KJ105" s="191"/>
      <c r="KK105" s="194"/>
      <c r="KL105" s="13"/>
      <c r="KM105" s="206"/>
      <c r="KN105" s="95"/>
      <c r="KO105" s="191"/>
      <c r="KP105" s="191"/>
      <c r="KQ105" s="191"/>
      <c r="KR105" s="191"/>
      <c r="KS105" s="194"/>
      <c r="KT105" s="13"/>
      <c r="KU105" s="206"/>
      <c r="KV105" s="95"/>
      <c r="KW105" s="191"/>
      <c r="KX105" s="191"/>
      <c r="KY105" s="191"/>
      <c r="KZ105" s="191"/>
      <c r="LA105" s="194"/>
      <c r="LB105" s="13"/>
      <c r="LC105" s="206"/>
      <c r="LD105" s="95"/>
      <c r="LE105" s="191"/>
      <c r="LF105" s="191"/>
      <c r="LG105" s="191"/>
      <c r="LH105" s="191"/>
      <c r="LI105" s="194"/>
      <c r="LJ105" s="13"/>
      <c r="LK105" s="13"/>
      <c r="LL105" s="201"/>
      <c r="LM105" s="202"/>
      <c r="LN105" s="202"/>
      <c r="LO105" s="202"/>
      <c r="LP105" s="203"/>
      <c r="LQ105" s="13"/>
      <c r="LR105" s="116">
        <f t="shared" si="2007"/>
        <v>0</v>
      </c>
      <c r="LS105" s="116">
        <f t="shared" si="2008"/>
        <v>0</v>
      </c>
      <c r="LT105" s="116">
        <f t="shared" si="2009"/>
        <v>0</v>
      </c>
      <c r="LU105" s="116">
        <f t="shared" si="2010"/>
        <v>0</v>
      </c>
      <c r="LV105" s="116">
        <f t="shared" si="2011"/>
        <v>0</v>
      </c>
      <c r="LW105" s="13"/>
      <c r="LX105" s="206"/>
      <c r="LY105" s="95"/>
      <c r="LZ105" s="191"/>
      <c r="MA105" s="191"/>
      <c r="MB105" s="191"/>
      <c r="MC105" s="191"/>
      <c r="MD105" s="194"/>
      <c r="ME105" s="13"/>
      <c r="MF105" s="206"/>
      <c r="MG105" s="95"/>
      <c r="MH105" s="191"/>
      <c r="MI105" s="191"/>
      <c r="MJ105" s="191"/>
      <c r="MK105" s="191"/>
      <c r="ML105" s="194"/>
      <c r="MM105" s="13"/>
      <c r="MN105" s="206"/>
      <c r="MO105" s="95"/>
      <c r="MP105" s="191"/>
      <c r="MQ105" s="191"/>
      <c r="MR105" s="191"/>
      <c r="MS105" s="191"/>
      <c r="MT105" s="194"/>
      <c r="MU105" s="13"/>
      <c r="MV105" s="206"/>
      <c r="MW105" s="95"/>
      <c r="MX105" s="191"/>
      <c r="MY105" s="191"/>
      <c r="MZ105" s="191"/>
      <c r="NA105" s="191"/>
      <c r="NB105" s="194"/>
      <c r="NC105" s="13"/>
      <c r="ND105" s="206"/>
      <c r="NE105" s="95"/>
      <c r="NF105" s="191"/>
      <c r="NG105" s="191"/>
      <c r="NH105" s="191"/>
      <c r="NI105" s="191"/>
      <c r="NJ105" s="194"/>
      <c r="NK105" s="13"/>
      <c r="NL105" s="13"/>
      <c r="NM105" s="13"/>
      <c r="NN105" s="13"/>
      <c r="NO105" s="13"/>
      <c r="NP105" s="13"/>
      <c r="NQ105" s="13"/>
      <c r="NR105" s="13"/>
      <c r="NS105" s="13"/>
      <c r="NT105" s="13"/>
      <c r="NU105" s="13"/>
      <c r="NV105" s="13"/>
      <c r="NW105" s="13"/>
      <c r="NX105" s="13"/>
      <c r="NY105" s="13"/>
      <c r="NZ105" s="13"/>
      <c r="OA105" s="13"/>
      <c r="OB105" s="13"/>
      <c r="OC105" s="13"/>
      <c r="OD105" s="13"/>
      <c r="OE105" s="13"/>
      <c r="OF105" s="13"/>
      <c r="OG105" s="13"/>
      <c r="OH105" s="13"/>
      <c r="OI105" s="13"/>
      <c r="OJ105" s="13"/>
      <c r="OK105" s="13"/>
      <c r="OL105" s="13"/>
      <c r="OM105" s="13"/>
      <c r="ON105" s="13"/>
      <c r="OO105" s="13"/>
      <c r="OP105" s="13"/>
      <c r="OQ105" s="13"/>
      <c r="OR105" s="13"/>
      <c r="OS105" s="13"/>
      <c r="OT105" s="13"/>
      <c r="OU105" s="13"/>
      <c r="OV105" s="13"/>
      <c r="OW105" s="13"/>
      <c r="OX105" s="13"/>
      <c r="OY105" s="13"/>
      <c r="OZ105" s="13"/>
      <c r="PA105" s="13"/>
      <c r="PB105" s="13"/>
      <c r="PC105" s="13"/>
      <c r="PD105" s="13"/>
    </row>
    <row r="106" spans="1:420" x14ac:dyDescent="0.3">
      <c r="A106" s="13"/>
      <c r="B106" s="98"/>
      <c r="C106" s="141"/>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c r="FO106" s="13"/>
      <c r="FP106" s="13"/>
      <c r="FQ106" s="13"/>
      <c r="FR106" s="13"/>
      <c r="FS106" s="13"/>
      <c r="FT106" s="13"/>
      <c r="FU106" s="13"/>
      <c r="FV106" s="13"/>
      <c r="FW106" s="13"/>
      <c r="FX106" s="13"/>
      <c r="FY106" s="13"/>
      <c r="FZ106" s="13"/>
      <c r="GA106" s="13"/>
      <c r="GB106" s="13"/>
      <c r="GC106" s="13"/>
      <c r="GD106" s="13"/>
      <c r="GE106" s="13"/>
      <c r="GF106" s="13"/>
      <c r="GG106" s="13"/>
      <c r="GH106" s="13"/>
      <c r="GI106" s="13"/>
      <c r="GJ106" s="13"/>
      <c r="GK106" s="13"/>
      <c r="GL106" s="13"/>
      <c r="GM106" s="13"/>
      <c r="GN106" s="13"/>
      <c r="GO106" s="13"/>
      <c r="GP106" s="13"/>
      <c r="GQ106" s="13"/>
      <c r="GR106" s="13"/>
      <c r="GS106" s="13"/>
      <c r="GT106" s="13"/>
      <c r="GU106" s="13"/>
      <c r="GV106" s="13"/>
      <c r="GW106" s="13"/>
      <c r="GX106" s="13"/>
      <c r="GY106" s="13"/>
      <c r="GZ106" s="13"/>
      <c r="HA106" s="13"/>
      <c r="HB106" s="13"/>
      <c r="HC106" s="13"/>
      <c r="HD106" s="13"/>
      <c r="HE106" s="13"/>
      <c r="HF106" s="13"/>
      <c r="HG106" s="13"/>
      <c r="HH106" s="13"/>
      <c r="HI106" s="13"/>
      <c r="HJ106" s="13"/>
      <c r="HK106" s="13"/>
      <c r="HL106" s="13"/>
      <c r="HM106" s="13"/>
      <c r="HN106" s="13"/>
      <c r="HO106" s="13"/>
      <c r="HP106" s="13"/>
      <c r="HQ106" s="13"/>
      <c r="HR106" s="13"/>
      <c r="HS106" s="13"/>
      <c r="HT106" s="13"/>
      <c r="HU106" s="13"/>
      <c r="HV106" s="13"/>
      <c r="HW106" s="13"/>
      <c r="HX106" s="13"/>
      <c r="HY106" s="13"/>
      <c r="HZ106" s="13"/>
      <c r="IA106" s="13"/>
      <c r="IB106" s="13"/>
      <c r="IC106" s="13"/>
      <c r="ID106" s="13"/>
      <c r="IE106" s="13"/>
      <c r="IF106" s="13"/>
      <c r="IG106" s="13"/>
      <c r="IH106" s="13"/>
      <c r="II106" s="13"/>
      <c r="IJ106" s="13"/>
      <c r="IK106" s="13"/>
      <c r="IL106" s="13"/>
      <c r="IM106" s="13"/>
      <c r="IN106" s="13"/>
      <c r="IO106" s="13"/>
      <c r="IP106" s="13"/>
      <c r="IQ106" s="13"/>
      <c r="IR106" s="13"/>
      <c r="IS106" s="13"/>
      <c r="IT106" s="13"/>
      <c r="IU106" s="13"/>
      <c r="IV106" s="13"/>
      <c r="IW106" s="13"/>
      <c r="IX106" s="13"/>
      <c r="IY106" s="13"/>
      <c r="IZ106" s="13"/>
      <c r="JA106" s="13"/>
      <c r="JB106" s="13"/>
      <c r="JC106" s="13"/>
      <c r="JD106" s="13"/>
      <c r="JE106" s="13"/>
      <c r="JF106" s="13"/>
      <c r="JG106" s="13"/>
      <c r="JH106" s="13"/>
      <c r="JI106" s="13"/>
      <c r="JJ106" s="13"/>
      <c r="JK106" s="13"/>
      <c r="JL106" s="13"/>
      <c r="JM106" s="13"/>
      <c r="JN106" s="13"/>
      <c r="JO106" s="13"/>
      <c r="JP106" s="13"/>
      <c r="JQ106" s="13"/>
      <c r="JR106" s="13"/>
      <c r="JS106" s="13"/>
      <c r="JT106" s="13"/>
      <c r="JU106" s="13"/>
      <c r="JV106" s="13"/>
      <c r="JW106" s="13"/>
      <c r="JX106" s="13"/>
      <c r="JY106" s="13"/>
      <c r="JZ106" s="13"/>
      <c r="KA106" s="13"/>
      <c r="KB106" s="13"/>
      <c r="KC106" s="13"/>
      <c r="KD106" s="13"/>
      <c r="KE106" s="13"/>
      <c r="KF106" s="13"/>
      <c r="KG106" s="13"/>
      <c r="KH106" s="13"/>
      <c r="KI106" s="13"/>
      <c r="KJ106" s="13"/>
      <c r="KK106" s="13"/>
      <c r="KL106" s="13"/>
      <c r="KM106" s="13"/>
      <c r="KN106" s="13"/>
      <c r="KO106" s="13"/>
      <c r="KP106" s="13"/>
      <c r="KQ106" s="13"/>
      <c r="KR106" s="13"/>
      <c r="KS106" s="13"/>
      <c r="KT106" s="13"/>
      <c r="KU106" s="13"/>
      <c r="KV106" s="13"/>
      <c r="KW106" s="13"/>
      <c r="KX106" s="13"/>
      <c r="KY106" s="13"/>
      <c r="KZ106" s="13"/>
      <c r="LA106" s="13"/>
      <c r="LB106" s="13"/>
      <c r="LC106" s="13"/>
      <c r="LD106" s="13"/>
      <c r="LE106" s="13"/>
      <c r="LF106" s="13"/>
      <c r="LG106" s="13"/>
      <c r="LH106" s="13"/>
      <c r="LI106" s="13"/>
      <c r="LJ106" s="13"/>
      <c r="LK106" s="13"/>
      <c r="LL106" s="13"/>
      <c r="LM106" s="13"/>
      <c r="LN106" s="13"/>
      <c r="LO106" s="13"/>
      <c r="LP106" s="13"/>
      <c r="LQ106" s="13"/>
      <c r="LR106" s="13"/>
      <c r="LS106" s="13"/>
      <c r="LT106" s="13"/>
      <c r="LU106" s="13"/>
      <c r="LV106" s="13"/>
      <c r="LW106" s="13"/>
      <c r="LX106" s="13"/>
      <c r="LY106" s="13"/>
      <c r="LZ106" s="13"/>
      <c r="MA106" s="13"/>
      <c r="MB106" s="13"/>
      <c r="MC106" s="13"/>
      <c r="MD106" s="13"/>
      <c r="ME106" s="13"/>
      <c r="MF106" s="13"/>
      <c r="MG106" s="13"/>
      <c r="MH106" s="13"/>
      <c r="MI106" s="13"/>
      <c r="MJ106" s="13"/>
      <c r="MK106" s="13"/>
      <c r="ML106" s="13"/>
      <c r="MM106" s="13"/>
      <c r="MN106" s="13"/>
      <c r="MO106" s="13"/>
      <c r="MP106" s="13"/>
      <c r="MQ106" s="13"/>
      <c r="MR106" s="13"/>
      <c r="MS106" s="13"/>
      <c r="MT106" s="13"/>
      <c r="MU106" s="13"/>
      <c r="MV106" s="13"/>
      <c r="MW106" s="13"/>
      <c r="MX106" s="13"/>
      <c r="MY106" s="13"/>
      <c r="MZ106" s="13"/>
      <c r="NA106" s="13"/>
      <c r="NB106" s="13"/>
      <c r="NC106" s="13"/>
      <c r="ND106" s="13"/>
      <c r="NE106" s="13"/>
      <c r="NF106" s="13"/>
      <c r="NG106" s="13"/>
      <c r="NH106" s="13"/>
      <c r="NI106" s="13"/>
      <c r="NJ106" s="13"/>
      <c r="NK106" s="13"/>
      <c r="NL106" s="13"/>
      <c r="NM106" s="13"/>
      <c r="NN106" s="13"/>
      <c r="NO106" s="13"/>
      <c r="NP106" s="13"/>
      <c r="NQ106" s="13"/>
      <c r="NR106" s="13"/>
      <c r="NS106" s="13"/>
      <c r="NT106" s="13"/>
      <c r="NU106" s="13"/>
      <c r="NV106" s="13"/>
      <c r="NW106" s="13"/>
      <c r="NX106" s="13"/>
      <c r="NY106" s="13"/>
      <c r="NZ106" s="13"/>
      <c r="OA106" s="13"/>
      <c r="OB106" s="13"/>
      <c r="OC106" s="13"/>
      <c r="OD106" s="13"/>
      <c r="OE106" s="13"/>
      <c r="OF106" s="13"/>
      <c r="OG106" s="13"/>
      <c r="OH106" s="13"/>
      <c r="OI106" s="13"/>
      <c r="OJ106" s="13"/>
      <c r="OK106" s="13"/>
      <c r="OL106" s="13"/>
      <c r="OM106" s="13"/>
      <c r="ON106" s="13"/>
      <c r="OO106" s="13"/>
      <c r="OP106" s="13"/>
      <c r="OQ106" s="13"/>
      <c r="OR106" s="13"/>
      <c r="OS106" s="13"/>
      <c r="OT106" s="13"/>
      <c r="OU106" s="13"/>
      <c r="OV106" s="13"/>
      <c r="OW106" s="13"/>
      <c r="OX106" s="13"/>
      <c r="OY106" s="13"/>
      <c r="OZ106" s="13"/>
      <c r="PA106" s="13"/>
      <c r="PB106" s="13"/>
      <c r="PC106" s="13"/>
      <c r="PD106" s="13"/>
    </row>
    <row r="107" spans="1:420" s="143" customFormat="1" ht="61.2" x14ac:dyDescent="0.3">
      <c r="A107" s="141"/>
      <c r="B107" s="57" t="s">
        <v>377</v>
      </c>
      <c r="C107" s="144" t="s">
        <v>1328</v>
      </c>
      <c r="D107" s="145" t="s">
        <v>315</v>
      </c>
      <c r="E107" s="141"/>
      <c r="F107" s="145" t="s">
        <v>884</v>
      </c>
      <c r="G107" s="145" t="s">
        <v>885</v>
      </c>
      <c r="H107" s="145" t="s">
        <v>886</v>
      </c>
      <c r="I107" s="145" t="s">
        <v>887</v>
      </c>
      <c r="J107" s="145" t="s">
        <v>888</v>
      </c>
      <c r="K107" s="141"/>
      <c r="L107" s="145" t="s">
        <v>884</v>
      </c>
      <c r="M107" s="145" t="s">
        <v>885</v>
      </c>
      <c r="N107" s="145" t="s">
        <v>886</v>
      </c>
      <c r="O107" s="145" t="s">
        <v>887</v>
      </c>
      <c r="P107" s="145" t="s">
        <v>888</v>
      </c>
      <c r="Q107" s="141"/>
      <c r="R107" s="145" t="s">
        <v>880</v>
      </c>
      <c r="S107" s="145" t="s">
        <v>881</v>
      </c>
      <c r="T107" s="145" t="s">
        <v>316</v>
      </c>
      <c r="U107" s="145" t="s">
        <v>317</v>
      </c>
      <c r="V107" s="145" t="s">
        <v>318</v>
      </c>
      <c r="W107" s="145" t="s">
        <v>319</v>
      </c>
      <c r="X107" s="145" t="s">
        <v>320</v>
      </c>
      <c r="Y107" s="141"/>
      <c r="Z107" s="145" t="s">
        <v>880</v>
      </c>
      <c r="AA107" s="145" t="s">
        <v>881</v>
      </c>
      <c r="AB107" s="145" t="s">
        <v>316</v>
      </c>
      <c r="AC107" s="145" t="s">
        <v>317</v>
      </c>
      <c r="AD107" s="145" t="s">
        <v>318</v>
      </c>
      <c r="AE107" s="145" t="s">
        <v>319</v>
      </c>
      <c r="AF107" s="145" t="s">
        <v>320</v>
      </c>
      <c r="AG107" s="141"/>
      <c r="AH107" s="145" t="s">
        <v>880</v>
      </c>
      <c r="AI107" s="145" t="s">
        <v>881</v>
      </c>
      <c r="AJ107" s="145" t="s">
        <v>316</v>
      </c>
      <c r="AK107" s="145" t="s">
        <v>317</v>
      </c>
      <c r="AL107" s="145" t="s">
        <v>318</v>
      </c>
      <c r="AM107" s="145" t="s">
        <v>319</v>
      </c>
      <c r="AN107" s="145" t="s">
        <v>320</v>
      </c>
      <c r="AO107" s="141"/>
      <c r="AP107" s="145" t="s">
        <v>880</v>
      </c>
      <c r="AQ107" s="145" t="s">
        <v>881</v>
      </c>
      <c r="AR107" s="145" t="s">
        <v>316</v>
      </c>
      <c r="AS107" s="145" t="s">
        <v>317</v>
      </c>
      <c r="AT107" s="145" t="s">
        <v>318</v>
      </c>
      <c r="AU107" s="145" t="s">
        <v>319</v>
      </c>
      <c r="AV107" s="145" t="s">
        <v>320</v>
      </c>
      <c r="AW107" s="141"/>
      <c r="AX107" s="146" t="s">
        <v>880</v>
      </c>
      <c r="AY107" s="146" t="s">
        <v>881</v>
      </c>
      <c r="AZ107" s="146" t="s">
        <v>316</v>
      </c>
      <c r="BA107" s="146" t="s">
        <v>317</v>
      </c>
      <c r="BB107" s="146" t="s">
        <v>318</v>
      </c>
      <c r="BC107" s="146" t="s">
        <v>319</v>
      </c>
      <c r="BD107" s="146" t="s">
        <v>320</v>
      </c>
      <c r="BE107" s="141"/>
      <c r="BF107" s="141"/>
      <c r="BG107" s="145" t="s">
        <v>884</v>
      </c>
      <c r="BH107" s="145" t="s">
        <v>885</v>
      </c>
      <c r="BI107" s="145" t="s">
        <v>886</v>
      </c>
      <c r="BJ107" s="145" t="s">
        <v>887</v>
      </c>
      <c r="BK107" s="145" t="s">
        <v>888</v>
      </c>
      <c r="BL107" s="141"/>
      <c r="BM107" s="145" t="s">
        <v>884</v>
      </c>
      <c r="BN107" s="145" t="s">
        <v>885</v>
      </c>
      <c r="BO107" s="145" t="s">
        <v>886</v>
      </c>
      <c r="BP107" s="145" t="s">
        <v>887</v>
      </c>
      <c r="BQ107" s="145" t="s">
        <v>888</v>
      </c>
      <c r="BR107" s="141"/>
      <c r="BS107" s="145" t="s">
        <v>880</v>
      </c>
      <c r="BT107" s="145" t="s">
        <v>881</v>
      </c>
      <c r="BU107" s="145" t="s">
        <v>316</v>
      </c>
      <c r="BV107" s="145" t="s">
        <v>317</v>
      </c>
      <c r="BW107" s="145" t="s">
        <v>318</v>
      </c>
      <c r="BX107" s="145" t="s">
        <v>319</v>
      </c>
      <c r="BY107" s="145" t="s">
        <v>320</v>
      </c>
      <c r="BZ107" s="141"/>
      <c r="CA107" s="145" t="s">
        <v>880</v>
      </c>
      <c r="CB107" s="145" t="s">
        <v>881</v>
      </c>
      <c r="CC107" s="145" t="s">
        <v>316</v>
      </c>
      <c r="CD107" s="145" t="s">
        <v>317</v>
      </c>
      <c r="CE107" s="145" t="s">
        <v>318</v>
      </c>
      <c r="CF107" s="145" t="s">
        <v>319</v>
      </c>
      <c r="CG107" s="145" t="s">
        <v>320</v>
      </c>
      <c r="CH107" s="141"/>
      <c r="CI107" s="145" t="s">
        <v>880</v>
      </c>
      <c r="CJ107" s="145" t="s">
        <v>881</v>
      </c>
      <c r="CK107" s="145" t="s">
        <v>316</v>
      </c>
      <c r="CL107" s="145" t="s">
        <v>317</v>
      </c>
      <c r="CM107" s="145" t="s">
        <v>318</v>
      </c>
      <c r="CN107" s="145" t="s">
        <v>319</v>
      </c>
      <c r="CO107" s="145" t="s">
        <v>320</v>
      </c>
      <c r="CP107" s="141"/>
      <c r="CQ107" s="145" t="s">
        <v>880</v>
      </c>
      <c r="CR107" s="145" t="s">
        <v>881</v>
      </c>
      <c r="CS107" s="145" t="s">
        <v>316</v>
      </c>
      <c r="CT107" s="145" t="s">
        <v>317</v>
      </c>
      <c r="CU107" s="145" t="s">
        <v>318</v>
      </c>
      <c r="CV107" s="145" t="s">
        <v>319</v>
      </c>
      <c r="CW107" s="145" t="s">
        <v>320</v>
      </c>
      <c r="CX107" s="141"/>
      <c r="CY107" s="146" t="s">
        <v>880</v>
      </c>
      <c r="CZ107" s="146" t="s">
        <v>881</v>
      </c>
      <c r="DA107" s="146" t="s">
        <v>316</v>
      </c>
      <c r="DB107" s="146" t="s">
        <v>317</v>
      </c>
      <c r="DC107" s="146" t="s">
        <v>318</v>
      </c>
      <c r="DD107" s="146" t="s">
        <v>319</v>
      </c>
      <c r="DE107" s="146" t="s">
        <v>320</v>
      </c>
      <c r="DF107" s="141"/>
      <c r="DG107" s="141"/>
      <c r="DH107" s="145" t="s">
        <v>884</v>
      </c>
      <c r="DI107" s="145" t="s">
        <v>885</v>
      </c>
      <c r="DJ107" s="145" t="s">
        <v>886</v>
      </c>
      <c r="DK107" s="145" t="s">
        <v>887</v>
      </c>
      <c r="DL107" s="145" t="s">
        <v>888</v>
      </c>
      <c r="DM107" s="141"/>
      <c r="DN107" s="145" t="s">
        <v>884</v>
      </c>
      <c r="DO107" s="145" t="s">
        <v>885</v>
      </c>
      <c r="DP107" s="145" t="s">
        <v>886</v>
      </c>
      <c r="DQ107" s="145" t="s">
        <v>887</v>
      </c>
      <c r="DR107" s="145" t="s">
        <v>888</v>
      </c>
      <c r="DS107" s="141"/>
      <c r="DT107" s="145" t="s">
        <v>880</v>
      </c>
      <c r="DU107" s="145" t="s">
        <v>881</v>
      </c>
      <c r="DV107" s="145" t="s">
        <v>316</v>
      </c>
      <c r="DW107" s="145" t="s">
        <v>317</v>
      </c>
      <c r="DX107" s="145" t="s">
        <v>318</v>
      </c>
      <c r="DY107" s="145" t="s">
        <v>319</v>
      </c>
      <c r="DZ107" s="145" t="s">
        <v>320</v>
      </c>
      <c r="EA107" s="141"/>
      <c r="EB107" s="145" t="s">
        <v>880</v>
      </c>
      <c r="EC107" s="145" t="s">
        <v>881</v>
      </c>
      <c r="ED107" s="145" t="s">
        <v>316</v>
      </c>
      <c r="EE107" s="145" t="s">
        <v>317</v>
      </c>
      <c r="EF107" s="145" t="s">
        <v>318</v>
      </c>
      <c r="EG107" s="145" t="s">
        <v>319</v>
      </c>
      <c r="EH107" s="145" t="s">
        <v>320</v>
      </c>
      <c r="EI107" s="141"/>
      <c r="EJ107" s="145" t="s">
        <v>880</v>
      </c>
      <c r="EK107" s="145" t="s">
        <v>881</v>
      </c>
      <c r="EL107" s="145" t="s">
        <v>316</v>
      </c>
      <c r="EM107" s="145" t="s">
        <v>317</v>
      </c>
      <c r="EN107" s="145" t="s">
        <v>318</v>
      </c>
      <c r="EO107" s="145" t="s">
        <v>319</v>
      </c>
      <c r="EP107" s="145" t="s">
        <v>320</v>
      </c>
      <c r="EQ107" s="141"/>
      <c r="ER107" s="145" t="s">
        <v>880</v>
      </c>
      <c r="ES107" s="145" t="s">
        <v>881</v>
      </c>
      <c r="ET107" s="145" t="s">
        <v>316</v>
      </c>
      <c r="EU107" s="145" t="s">
        <v>317</v>
      </c>
      <c r="EV107" s="145" t="s">
        <v>318</v>
      </c>
      <c r="EW107" s="145" t="s">
        <v>319</v>
      </c>
      <c r="EX107" s="145" t="s">
        <v>320</v>
      </c>
      <c r="EY107" s="141"/>
      <c r="EZ107" s="146" t="s">
        <v>880</v>
      </c>
      <c r="FA107" s="146" t="s">
        <v>881</v>
      </c>
      <c r="FB107" s="146" t="s">
        <v>316</v>
      </c>
      <c r="FC107" s="146" t="s">
        <v>317</v>
      </c>
      <c r="FD107" s="146" t="s">
        <v>318</v>
      </c>
      <c r="FE107" s="146" t="s">
        <v>319</v>
      </c>
      <c r="FF107" s="146" t="s">
        <v>320</v>
      </c>
      <c r="FG107" s="141"/>
      <c r="FH107" s="141"/>
      <c r="FI107" s="145" t="s">
        <v>884</v>
      </c>
      <c r="FJ107" s="145" t="s">
        <v>885</v>
      </c>
      <c r="FK107" s="145" t="s">
        <v>886</v>
      </c>
      <c r="FL107" s="145" t="s">
        <v>887</v>
      </c>
      <c r="FM107" s="145" t="s">
        <v>888</v>
      </c>
      <c r="FN107" s="141"/>
      <c r="FO107" s="145" t="s">
        <v>884</v>
      </c>
      <c r="FP107" s="145" t="s">
        <v>885</v>
      </c>
      <c r="FQ107" s="145" t="s">
        <v>886</v>
      </c>
      <c r="FR107" s="145" t="s">
        <v>887</v>
      </c>
      <c r="FS107" s="145" t="s">
        <v>888</v>
      </c>
      <c r="FT107" s="141"/>
      <c r="FU107" s="145" t="s">
        <v>880</v>
      </c>
      <c r="FV107" s="145" t="s">
        <v>881</v>
      </c>
      <c r="FW107" s="145" t="s">
        <v>316</v>
      </c>
      <c r="FX107" s="145" t="s">
        <v>317</v>
      </c>
      <c r="FY107" s="145" t="s">
        <v>318</v>
      </c>
      <c r="FZ107" s="145" t="s">
        <v>319</v>
      </c>
      <c r="GA107" s="145" t="s">
        <v>320</v>
      </c>
      <c r="GB107" s="141"/>
      <c r="GC107" s="145" t="s">
        <v>880</v>
      </c>
      <c r="GD107" s="145" t="s">
        <v>881</v>
      </c>
      <c r="GE107" s="145" t="s">
        <v>316</v>
      </c>
      <c r="GF107" s="145" t="s">
        <v>317</v>
      </c>
      <c r="GG107" s="145" t="s">
        <v>318</v>
      </c>
      <c r="GH107" s="145" t="s">
        <v>319</v>
      </c>
      <c r="GI107" s="145" t="s">
        <v>320</v>
      </c>
      <c r="GJ107" s="141"/>
      <c r="GK107" s="145" t="s">
        <v>880</v>
      </c>
      <c r="GL107" s="145" t="s">
        <v>881</v>
      </c>
      <c r="GM107" s="145" t="s">
        <v>316</v>
      </c>
      <c r="GN107" s="145" t="s">
        <v>317</v>
      </c>
      <c r="GO107" s="145" t="s">
        <v>318</v>
      </c>
      <c r="GP107" s="145" t="s">
        <v>319</v>
      </c>
      <c r="GQ107" s="145" t="s">
        <v>320</v>
      </c>
      <c r="GR107" s="141"/>
      <c r="GS107" s="145" t="s">
        <v>880</v>
      </c>
      <c r="GT107" s="145" t="s">
        <v>881</v>
      </c>
      <c r="GU107" s="145" t="s">
        <v>316</v>
      </c>
      <c r="GV107" s="145" t="s">
        <v>317</v>
      </c>
      <c r="GW107" s="145" t="s">
        <v>318</v>
      </c>
      <c r="GX107" s="145" t="s">
        <v>319</v>
      </c>
      <c r="GY107" s="145" t="s">
        <v>320</v>
      </c>
      <c r="GZ107" s="141"/>
      <c r="HA107" s="146" t="s">
        <v>880</v>
      </c>
      <c r="HB107" s="146" t="s">
        <v>881</v>
      </c>
      <c r="HC107" s="146" t="s">
        <v>316</v>
      </c>
      <c r="HD107" s="146" t="s">
        <v>317</v>
      </c>
      <c r="HE107" s="146" t="s">
        <v>318</v>
      </c>
      <c r="HF107" s="146" t="s">
        <v>319</v>
      </c>
      <c r="HG107" s="146" t="s">
        <v>320</v>
      </c>
      <c r="HH107" s="141"/>
      <c r="HI107" s="141"/>
      <c r="HJ107" s="145" t="s">
        <v>884</v>
      </c>
      <c r="HK107" s="145" t="s">
        <v>885</v>
      </c>
      <c r="HL107" s="145" t="s">
        <v>886</v>
      </c>
      <c r="HM107" s="145" t="s">
        <v>887</v>
      </c>
      <c r="HN107" s="145" t="s">
        <v>888</v>
      </c>
      <c r="HO107" s="141"/>
      <c r="HP107" s="145" t="s">
        <v>884</v>
      </c>
      <c r="HQ107" s="145" t="s">
        <v>885</v>
      </c>
      <c r="HR107" s="145" t="s">
        <v>886</v>
      </c>
      <c r="HS107" s="145" t="s">
        <v>887</v>
      </c>
      <c r="HT107" s="145" t="s">
        <v>888</v>
      </c>
      <c r="HU107" s="141"/>
      <c r="HV107" s="145" t="s">
        <v>880</v>
      </c>
      <c r="HW107" s="145" t="s">
        <v>881</v>
      </c>
      <c r="HX107" s="145" t="s">
        <v>316</v>
      </c>
      <c r="HY107" s="145" t="s">
        <v>317</v>
      </c>
      <c r="HZ107" s="145" t="s">
        <v>318</v>
      </c>
      <c r="IA107" s="145" t="s">
        <v>319</v>
      </c>
      <c r="IB107" s="145" t="s">
        <v>320</v>
      </c>
      <c r="IC107" s="141"/>
      <c r="ID107" s="145" t="s">
        <v>880</v>
      </c>
      <c r="IE107" s="145" t="s">
        <v>881</v>
      </c>
      <c r="IF107" s="145" t="s">
        <v>316</v>
      </c>
      <c r="IG107" s="145" t="s">
        <v>317</v>
      </c>
      <c r="IH107" s="145" t="s">
        <v>318</v>
      </c>
      <c r="II107" s="145" t="s">
        <v>319</v>
      </c>
      <c r="IJ107" s="145" t="s">
        <v>320</v>
      </c>
      <c r="IK107" s="141"/>
      <c r="IL107" s="145" t="s">
        <v>880</v>
      </c>
      <c r="IM107" s="145" t="s">
        <v>881</v>
      </c>
      <c r="IN107" s="145" t="s">
        <v>316</v>
      </c>
      <c r="IO107" s="145" t="s">
        <v>317</v>
      </c>
      <c r="IP107" s="145" t="s">
        <v>318</v>
      </c>
      <c r="IQ107" s="145" t="s">
        <v>319</v>
      </c>
      <c r="IR107" s="145" t="s">
        <v>320</v>
      </c>
      <c r="IS107" s="141"/>
      <c r="IT107" s="145" t="s">
        <v>880</v>
      </c>
      <c r="IU107" s="145" t="s">
        <v>881</v>
      </c>
      <c r="IV107" s="145" t="s">
        <v>316</v>
      </c>
      <c r="IW107" s="145" t="s">
        <v>317</v>
      </c>
      <c r="IX107" s="145" t="s">
        <v>318</v>
      </c>
      <c r="IY107" s="145" t="s">
        <v>319</v>
      </c>
      <c r="IZ107" s="145" t="s">
        <v>320</v>
      </c>
      <c r="JA107" s="141"/>
      <c r="JB107" s="146" t="s">
        <v>880</v>
      </c>
      <c r="JC107" s="146" t="s">
        <v>881</v>
      </c>
      <c r="JD107" s="146" t="s">
        <v>316</v>
      </c>
      <c r="JE107" s="146" t="s">
        <v>317</v>
      </c>
      <c r="JF107" s="146" t="s">
        <v>318</v>
      </c>
      <c r="JG107" s="146" t="s">
        <v>319</v>
      </c>
      <c r="JH107" s="146" t="s">
        <v>320</v>
      </c>
      <c r="JI107" s="141"/>
      <c r="JJ107" s="141"/>
      <c r="JK107" s="145" t="s">
        <v>884</v>
      </c>
      <c r="JL107" s="145" t="s">
        <v>885</v>
      </c>
      <c r="JM107" s="145" t="s">
        <v>886</v>
      </c>
      <c r="JN107" s="145" t="s">
        <v>887</v>
      </c>
      <c r="JO107" s="145" t="s">
        <v>888</v>
      </c>
      <c r="JP107" s="141"/>
      <c r="JQ107" s="145" t="s">
        <v>884</v>
      </c>
      <c r="JR107" s="145" t="s">
        <v>885</v>
      </c>
      <c r="JS107" s="145" t="s">
        <v>886</v>
      </c>
      <c r="JT107" s="145" t="s">
        <v>887</v>
      </c>
      <c r="JU107" s="145" t="s">
        <v>888</v>
      </c>
      <c r="JV107" s="141"/>
      <c r="JW107" s="145" t="s">
        <v>880</v>
      </c>
      <c r="JX107" s="145" t="s">
        <v>881</v>
      </c>
      <c r="JY107" s="145" t="s">
        <v>316</v>
      </c>
      <c r="JZ107" s="145" t="s">
        <v>317</v>
      </c>
      <c r="KA107" s="145" t="s">
        <v>318</v>
      </c>
      <c r="KB107" s="145" t="s">
        <v>319</v>
      </c>
      <c r="KC107" s="145" t="s">
        <v>320</v>
      </c>
      <c r="KD107" s="141"/>
      <c r="KE107" s="145" t="s">
        <v>880</v>
      </c>
      <c r="KF107" s="145" t="s">
        <v>881</v>
      </c>
      <c r="KG107" s="145" t="s">
        <v>316</v>
      </c>
      <c r="KH107" s="145" t="s">
        <v>317</v>
      </c>
      <c r="KI107" s="145" t="s">
        <v>318</v>
      </c>
      <c r="KJ107" s="145" t="s">
        <v>319</v>
      </c>
      <c r="KK107" s="145" t="s">
        <v>320</v>
      </c>
      <c r="KL107" s="141"/>
      <c r="KM107" s="145" t="s">
        <v>880</v>
      </c>
      <c r="KN107" s="145" t="s">
        <v>881</v>
      </c>
      <c r="KO107" s="145" t="s">
        <v>316</v>
      </c>
      <c r="KP107" s="145" t="s">
        <v>317</v>
      </c>
      <c r="KQ107" s="145" t="s">
        <v>318</v>
      </c>
      <c r="KR107" s="145" t="s">
        <v>319</v>
      </c>
      <c r="KS107" s="145" t="s">
        <v>320</v>
      </c>
      <c r="KT107" s="141"/>
      <c r="KU107" s="145" t="s">
        <v>880</v>
      </c>
      <c r="KV107" s="145" t="s">
        <v>881</v>
      </c>
      <c r="KW107" s="145" t="s">
        <v>316</v>
      </c>
      <c r="KX107" s="145" t="s">
        <v>317</v>
      </c>
      <c r="KY107" s="145" t="s">
        <v>318</v>
      </c>
      <c r="KZ107" s="145" t="s">
        <v>319</v>
      </c>
      <c r="LA107" s="145" t="s">
        <v>320</v>
      </c>
      <c r="LB107" s="141"/>
      <c r="LC107" s="146" t="s">
        <v>880</v>
      </c>
      <c r="LD107" s="146" t="s">
        <v>881</v>
      </c>
      <c r="LE107" s="146" t="s">
        <v>316</v>
      </c>
      <c r="LF107" s="146" t="s">
        <v>317</v>
      </c>
      <c r="LG107" s="146" t="s">
        <v>318</v>
      </c>
      <c r="LH107" s="146" t="s">
        <v>319</v>
      </c>
      <c r="LI107" s="146" t="s">
        <v>320</v>
      </c>
      <c r="LJ107" s="141"/>
      <c r="LK107" s="141"/>
      <c r="LL107" s="145" t="s">
        <v>884</v>
      </c>
      <c r="LM107" s="145" t="s">
        <v>885</v>
      </c>
      <c r="LN107" s="145" t="s">
        <v>886</v>
      </c>
      <c r="LO107" s="145" t="s">
        <v>887</v>
      </c>
      <c r="LP107" s="145" t="s">
        <v>888</v>
      </c>
      <c r="LQ107" s="141"/>
      <c r="LR107" s="145" t="s">
        <v>884</v>
      </c>
      <c r="LS107" s="145" t="s">
        <v>885</v>
      </c>
      <c r="LT107" s="145" t="s">
        <v>886</v>
      </c>
      <c r="LU107" s="145" t="s">
        <v>887</v>
      </c>
      <c r="LV107" s="145" t="s">
        <v>888</v>
      </c>
      <c r="LW107" s="141"/>
      <c r="LX107" s="145" t="s">
        <v>880</v>
      </c>
      <c r="LY107" s="145" t="s">
        <v>881</v>
      </c>
      <c r="LZ107" s="145" t="s">
        <v>316</v>
      </c>
      <c r="MA107" s="145" t="s">
        <v>317</v>
      </c>
      <c r="MB107" s="145" t="s">
        <v>318</v>
      </c>
      <c r="MC107" s="145" t="s">
        <v>319</v>
      </c>
      <c r="MD107" s="145" t="s">
        <v>320</v>
      </c>
      <c r="ME107" s="141"/>
      <c r="MF107" s="145" t="s">
        <v>880</v>
      </c>
      <c r="MG107" s="145" t="s">
        <v>881</v>
      </c>
      <c r="MH107" s="145" t="s">
        <v>316</v>
      </c>
      <c r="MI107" s="145" t="s">
        <v>317</v>
      </c>
      <c r="MJ107" s="145" t="s">
        <v>318</v>
      </c>
      <c r="MK107" s="145" t="s">
        <v>319</v>
      </c>
      <c r="ML107" s="145" t="s">
        <v>320</v>
      </c>
      <c r="MM107" s="141"/>
      <c r="MN107" s="145" t="s">
        <v>880</v>
      </c>
      <c r="MO107" s="145" t="s">
        <v>881</v>
      </c>
      <c r="MP107" s="145" t="s">
        <v>316</v>
      </c>
      <c r="MQ107" s="145" t="s">
        <v>317</v>
      </c>
      <c r="MR107" s="145" t="s">
        <v>318</v>
      </c>
      <c r="MS107" s="145" t="s">
        <v>319</v>
      </c>
      <c r="MT107" s="145" t="s">
        <v>320</v>
      </c>
      <c r="MU107" s="141"/>
      <c r="MV107" s="145" t="s">
        <v>880</v>
      </c>
      <c r="MW107" s="145" t="s">
        <v>881</v>
      </c>
      <c r="MX107" s="145" t="s">
        <v>316</v>
      </c>
      <c r="MY107" s="145" t="s">
        <v>317</v>
      </c>
      <c r="MZ107" s="145" t="s">
        <v>318</v>
      </c>
      <c r="NA107" s="145" t="s">
        <v>319</v>
      </c>
      <c r="NB107" s="145" t="s">
        <v>320</v>
      </c>
      <c r="NC107" s="141"/>
      <c r="ND107" s="146" t="s">
        <v>880</v>
      </c>
      <c r="NE107" s="146" t="s">
        <v>881</v>
      </c>
      <c r="NF107" s="146" t="s">
        <v>316</v>
      </c>
      <c r="NG107" s="146" t="s">
        <v>317</v>
      </c>
      <c r="NH107" s="146" t="s">
        <v>318</v>
      </c>
      <c r="NI107" s="146" t="s">
        <v>319</v>
      </c>
      <c r="NJ107" s="146" t="s">
        <v>320</v>
      </c>
      <c r="NK107" s="141"/>
      <c r="NL107" s="141"/>
      <c r="NM107" s="141"/>
      <c r="NN107" s="141"/>
      <c r="NO107" s="141"/>
      <c r="NP107" s="141"/>
      <c r="NQ107" s="141"/>
      <c r="NR107" s="141"/>
      <c r="NS107" s="141"/>
      <c r="NT107" s="141"/>
      <c r="NU107" s="141"/>
      <c r="NV107" s="141"/>
      <c r="NW107" s="141"/>
      <c r="NX107" s="141"/>
      <c r="NY107" s="141"/>
      <c r="NZ107" s="141"/>
      <c r="OA107" s="141"/>
      <c r="OB107" s="141"/>
      <c r="OC107" s="141"/>
      <c r="OD107" s="141"/>
      <c r="OE107" s="141"/>
      <c r="OF107" s="141"/>
      <c r="OG107" s="141"/>
      <c r="OH107" s="141"/>
      <c r="OI107" s="141"/>
      <c r="OJ107" s="141"/>
      <c r="OK107" s="141"/>
      <c r="OL107" s="141"/>
      <c r="OM107" s="141"/>
      <c r="ON107" s="141"/>
      <c r="OO107" s="141"/>
      <c r="OP107" s="141"/>
      <c r="OQ107" s="141"/>
      <c r="OR107" s="141"/>
      <c r="OS107" s="141"/>
      <c r="OT107" s="141"/>
      <c r="OU107" s="141"/>
      <c r="OV107" s="141"/>
      <c r="OW107" s="141"/>
      <c r="OX107" s="141"/>
      <c r="OY107" s="141"/>
      <c r="OZ107" s="141"/>
      <c r="PA107" s="141"/>
      <c r="PB107" s="141"/>
      <c r="PC107" s="141"/>
      <c r="PD107" s="141"/>
    </row>
    <row r="108" spans="1:420" ht="40.799999999999997" x14ac:dyDescent="0.3">
      <c r="A108" s="13"/>
      <c r="B108" s="149" t="s">
        <v>1267</v>
      </c>
      <c r="C108" s="151" t="s">
        <v>392</v>
      </c>
      <c r="D108" s="153" t="s">
        <v>1281</v>
      </c>
      <c r="E108" s="13"/>
      <c r="F108" s="195"/>
      <c r="G108" s="196"/>
      <c r="H108" s="196"/>
      <c r="I108" s="197"/>
      <c r="J108" s="116">
        <f>AX108</f>
        <v>0</v>
      </c>
      <c r="K108" s="13"/>
      <c r="L108" s="195"/>
      <c r="M108" s="196"/>
      <c r="N108" s="196"/>
      <c r="O108" s="197"/>
      <c r="P108" s="116">
        <f>AY108</f>
        <v>0</v>
      </c>
      <c r="Q108" s="13"/>
      <c r="R108" s="195"/>
      <c r="S108" s="196"/>
      <c r="T108" s="196"/>
      <c r="U108" s="196"/>
      <c r="V108" s="196"/>
      <c r="W108" s="196"/>
      <c r="X108" s="197"/>
      <c r="Y108" s="13"/>
      <c r="Z108" s="195"/>
      <c r="AA108" s="196"/>
      <c r="AB108" s="196"/>
      <c r="AC108" s="196"/>
      <c r="AD108" s="196"/>
      <c r="AE108" s="196"/>
      <c r="AF108" s="197"/>
      <c r="AG108" s="13"/>
      <c r="AH108" s="195"/>
      <c r="AI108" s="196"/>
      <c r="AJ108" s="196"/>
      <c r="AK108" s="196"/>
      <c r="AL108" s="196"/>
      <c r="AM108" s="196"/>
      <c r="AN108" s="197"/>
      <c r="AO108" s="13"/>
      <c r="AP108" s="195"/>
      <c r="AQ108" s="196"/>
      <c r="AR108" s="196"/>
      <c r="AS108" s="196"/>
      <c r="AT108" s="196"/>
      <c r="AU108" s="196"/>
      <c r="AV108" s="197"/>
      <c r="AW108" s="13"/>
      <c r="AX108" s="95"/>
      <c r="AY108" s="296"/>
      <c r="AZ108" s="195"/>
      <c r="BA108" s="196"/>
      <c r="BB108" s="196"/>
      <c r="BC108" s="196"/>
      <c r="BD108" s="197"/>
      <c r="BE108" s="13"/>
      <c r="BF108" s="13"/>
      <c r="BG108" s="116">
        <f>BS108</f>
        <v>0</v>
      </c>
      <c r="BH108" s="116">
        <f>CA108</f>
        <v>0</v>
      </c>
      <c r="BI108" s="116">
        <f>CI108</f>
        <v>0</v>
      </c>
      <c r="BJ108" s="116">
        <f>CQ108</f>
        <v>0</v>
      </c>
      <c r="BK108" s="116">
        <f>CY108</f>
        <v>0</v>
      </c>
      <c r="BL108" s="13"/>
      <c r="BM108" s="116">
        <f>BT108</f>
        <v>0</v>
      </c>
      <c r="BN108" s="116">
        <f>CB108</f>
        <v>0</v>
      </c>
      <c r="BO108" s="116">
        <f>CJ108</f>
        <v>0</v>
      </c>
      <c r="BP108" s="116">
        <f>CR108</f>
        <v>0</v>
      </c>
      <c r="BQ108" s="116">
        <f>CZ108</f>
        <v>0</v>
      </c>
      <c r="BR108" s="13"/>
      <c r="BS108" s="95"/>
      <c r="BT108" s="95"/>
      <c r="BU108" s="195"/>
      <c r="BV108" s="196"/>
      <c r="BW108" s="196"/>
      <c r="BX108" s="196"/>
      <c r="BY108" s="197"/>
      <c r="BZ108" s="13"/>
      <c r="CA108" s="95"/>
      <c r="CB108" s="95"/>
      <c r="CC108" s="195"/>
      <c r="CD108" s="196"/>
      <c r="CE108" s="196"/>
      <c r="CF108" s="196"/>
      <c r="CG108" s="197"/>
      <c r="CH108" s="13"/>
      <c r="CI108" s="95"/>
      <c r="CJ108" s="95"/>
      <c r="CK108" s="195"/>
      <c r="CL108" s="196"/>
      <c r="CM108" s="196"/>
      <c r="CN108" s="196"/>
      <c r="CO108" s="197"/>
      <c r="CP108" s="13"/>
      <c r="CQ108" s="95"/>
      <c r="CR108" s="95"/>
      <c r="CS108" s="195"/>
      <c r="CT108" s="196"/>
      <c r="CU108" s="196"/>
      <c r="CV108" s="196"/>
      <c r="CW108" s="197"/>
      <c r="CX108" s="13"/>
      <c r="CY108" s="95"/>
      <c r="CZ108" s="95"/>
      <c r="DA108" s="195"/>
      <c r="DB108" s="196"/>
      <c r="DC108" s="196"/>
      <c r="DD108" s="196"/>
      <c r="DE108" s="197"/>
      <c r="DF108" s="13"/>
      <c r="DG108" s="13"/>
      <c r="DH108" s="116">
        <f>DT108</f>
        <v>0</v>
      </c>
      <c r="DI108" s="116">
        <f>EB108</f>
        <v>0</v>
      </c>
      <c r="DJ108" s="116">
        <f>EJ108</f>
        <v>0</v>
      </c>
      <c r="DK108" s="116">
        <f>ER108</f>
        <v>0</v>
      </c>
      <c r="DL108" s="116">
        <f>EZ108</f>
        <v>0</v>
      </c>
      <c r="DM108" s="13"/>
      <c r="DN108" s="116">
        <f>DU108</f>
        <v>0</v>
      </c>
      <c r="DO108" s="116">
        <f>EC108</f>
        <v>0</v>
      </c>
      <c r="DP108" s="116">
        <f>EK108</f>
        <v>0</v>
      </c>
      <c r="DQ108" s="116">
        <f>ES108</f>
        <v>0</v>
      </c>
      <c r="DR108" s="116">
        <f>FA108</f>
        <v>0</v>
      </c>
      <c r="DS108" s="13"/>
      <c r="DT108" s="95"/>
      <c r="DU108" s="95"/>
      <c r="DV108" s="195"/>
      <c r="DW108" s="196"/>
      <c r="DX108" s="196"/>
      <c r="DY108" s="196"/>
      <c r="DZ108" s="197"/>
      <c r="EA108" s="13"/>
      <c r="EB108" s="95"/>
      <c r="EC108" s="95"/>
      <c r="ED108" s="195"/>
      <c r="EE108" s="196"/>
      <c r="EF108" s="196"/>
      <c r="EG108" s="196"/>
      <c r="EH108" s="197"/>
      <c r="EI108" s="13"/>
      <c r="EJ108" s="95"/>
      <c r="EK108" s="95"/>
      <c r="EL108" s="195"/>
      <c r="EM108" s="196"/>
      <c r="EN108" s="196"/>
      <c r="EO108" s="196"/>
      <c r="EP108" s="197"/>
      <c r="EQ108" s="13"/>
      <c r="ER108" s="95"/>
      <c r="ES108" s="95"/>
      <c r="ET108" s="195"/>
      <c r="EU108" s="196"/>
      <c r="EV108" s="196"/>
      <c r="EW108" s="196"/>
      <c r="EX108" s="197"/>
      <c r="EY108" s="13"/>
      <c r="EZ108" s="95"/>
      <c r="FA108" s="95"/>
      <c r="FB108" s="195"/>
      <c r="FC108" s="196"/>
      <c r="FD108" s="196"/>
      <c r="FE108" s="196"/>
      <c r="FF108" s="197"/>
      <c r="FG108" s="13"/>
      <c r="FH108" s="13"/>
      <c r="FI108" s="116">
        <f>FU108</f>
        <v>0</v>
      </c>
      <c r="FJ108" s="116">
        <f>GC108</f>
        <v>0</v>
      </c>
      <c r="FK108" s="116">
        <f>GK108</f>
        <v>0</v>
      </c>
      <c r="FL108" s="116">
        <f>GS108</f>
        <v>0</v>
      </c>
      <c r="FM108" s="116">
        <f>HA108</f>
        <v>0</v>
      </c>
      <c r="FN108" s="13"/>
      <c r="FO108" s="116">
        <f>FV108</f>
        <v>0</v>
      </c>
      <c r="FP108" s="116">
        <f>GD108</f>
        <v>0</v>
      </c>
      <c r="FQ108" s="116">
        <f>GL108</f>
        <v>0</v>
      </c>
      <c r="FR108" s="116">
        <f>GT108</f>
        <v>0</v>
      </c>
      <c r="FS108" s="116">
        <f>HB108</f>
        <v>0</v>
      </c>
      <c r="FT108" s="13"/>
      <c r="FU108" s="95"/>
      <c r="FV108" s="95"/>
      <c r="FW108" s="195"/>
      <c r="FX108" s="196"/>
      <c r="FY108" s="196"/>
      <c r="FZ108" s="196"/>
      <c r="GA108" s="197"/>
      <c r="GB108" s="13"/>
      <c r="GC108" s="95"/>
      <c r="GD108" s="95"/>
      <c r="GE108" s="195"/>
      <c r="GF108" s="196"/>
      <c r="GG108" s="196"/>
      <c r="GH108" s="196"/>
      <c r="GI108" s="197"/>
      <c r="GJ108" s="13"/>
      <c r="GK108" s="95"/>
      <c r="GL108" s="95"/>
      <c r="GM108" s="195"/>
      <c r="GN108" s="196"/>
      <c r="GO108" s="196"/>
      <c r="GP108" s="196"/>
      <c r="GQ108" s="197"/>
      <c r="GR108" s="13"/>
      <c r="GS108" s="95"/>
      <c r="GT108" s="95"/>
      <c r="GU108" s="195"/>
      <c r="GV108" s="196"/>
      <c r="GW108" s="196"/>
      <c r="GX108" s="196"/>
      <c r="GY108" s="197"/>
      <c r="GZ108" s="13"/>
      <c r="HA108" s="95"/>
      <c r="HB108" s="95"/>
      <c r="HC108" s="195"/>
      <c r="HD108" s="196"/>
      <c r="HE108" s="196"/>
      <c r="HF108" s="196"/>
      <c r="HG108" s="197"/>
      <c r="HH108" s="13"/>
      <c r="HI108" s="13"/>
      <c r="HJ108" s="116">
        <f>HV108</f>
        <v>0</v>
      </c>
      <c r="HK108" s="116">
        <f>ID108</f>
        <v>0</v>
      </c>
      <c r="HL108" s="116">
        <f>IL108</f>
        <v>0</v>
      </c>
      <c r="HM108" s="116">
        <f>IT108</f>
        <v>0</v>
      </c>
      <c r="HN108" s="116">
        <f>JB108</f>
        <v>0</v>
      </c>
      <c r="HO108" s="13"/>
      <c r="HP108" s="116">
        <f>HW108</f>
        <v>0</v>
      </c>
      <c r="HQ108" s="116">
        <f>IE108</f>
        <v>0</v>
      </c>
      <c r="HR108" s="116">
        <f>IM108</f>
        <v>0</v>
      </c>
      <c r="HS108" s="116">
        <f>IU108</f>
        <v>0</v>
      </c>
      <c r="HT108" s="116">
        <f>JC108</f>
        <v>0</v>
      </c>
      <c r="HU108" s="13"/>
      <c r="HV108" s="95"/>
      <c r="HW108" s="95"/>
      <c r="HX108" s="195"/>
      <c r="HY108" s="196"/>
      <c r="HZ108" s="196"/>
      <c r="IA108" s="196"/>
      <c r="IB108" s="197"/>
      <c r="IC108" s="13"/>
      <c r="ID108" s="95"/>
      <c r="IE108" s="95"/>
      <c r="IF108" s="195"/>
      <c r="IG108" s="196"/>
      <c r="IH108" s="196"/>
      <c r="II108" s="196"/>
      <c r="IJ108" s="197"/>
      <c r="IK108" s="13"/>
      <c r="IL108" s="95"/>
      <c r="IM108" s="95"/>
      <c r="IN108" s="195"/>
      <c r="IO108" s="196"/>
      <c r="IP108" s="196"/>
      <c r="IQ108" s="196"/>
      <c r="IR108" s="197"/>
      <c r="IS108" s="13"/>
      <c r="IT108" s="95"/>
      <c r="IU108" s="95"/>
      <c r="IV108" s="195"/>
      <c r="IW108" s="196"/>
      <c r="IX108" s="196"/>
      <c r="IY108" s="196"/>
      <c r="IZ108" s="197"/>
      <c r="JA108" s="13"/>
      <c r="JB108" s="95"/>
      <c r="JC108" s="95"/>
      <c r="JD108" s="195"/>
      <c r="JE108" s="196"/>
      <c r="JF108" s="196"/>
      <c r="JG108" s="196"/>
      <c r="JH108" s="197"/>
      <c r="JI108" s="13"/>
      <c r="JJ108" s="13"/>
      <c r="JK108" s="116">
        <f>JW108</f>
        <v>0</v>
      </c>
      <c r="JL108" s="116">
        <f>KE108</f>
        <v>0</v>
      </c>
      <c r="JM108" s="116">
        <f>KM108</f>
        <v>0</v>
      </c>
      <c r="JN108" s="116">
        <f>KU108</f>
        <v>0</v>
      </c>
      <c r="JO108" s="116">
        <f>LC108</f>
        <v>0</v>
      </c>
      <c r="JP108" s="13"/>
      <c r="JQ108" s="116">
        <f>JX108</f>
        <v>0</v>
      </c>
      <c r="JR108" s="116">
        <f>KF108</f>
        <v>0</v>
      </c>
      <c r="JS108" s="116">
        <f>KN108</f>
        <v>0</v>
      </c>
      <c r="JT108" s="116">
        <f>KV108</f>
        <v>0</v>
      </c>
      <c r="JU108" s="116">
        <f>LD108</f>
        <v>0</v>
      </c>
      <c r="JV108" s="13"/>
      <c r="JW108" s="95"/>
      <c r="JX108" s="95"/>
      <c r="JY108" s="195"/>
      <c r="JZ108" s="196"/>
      <c r="KA108" s="196"/>
      <c r="KB108" s="196"/>
      <c r="KC108" s="197"/>
      <c r="KD108" s="13"/>
      <c r="KE108" s="95"/>
      <c r="KF108" s="95"/>
      <c r="KG108" s="195"/>
      <c r="KH108" s="196"/>
      <c r="KI108" s="196"/>
      <c r="KJ108" s="196"/>
      <c r="KK108" s="197"/>
      <c r="KL108" s="13"/>
      <c r="KM108" s="95"/>
      <c r="KN108" s="95"/>
      <c r="KO108" s="195"/>
      <c r="KP108" s="196"/>
      <c r="KQ108" s="196"/>
      <c r="KR108" s="196"/>
      <c r="KS108" s="197"/>
      <c r="KT108" s="13"/>
      <c r="KU108" s="95"/>
      <c r="KV108" s="95"/>
      <c r="KW108" s="195"/>
      <c r="KX108" s="196"/>
      <c r="KY108" s="196"/>
      <c r="KZ108" s="196"/>
      <c r="LA108" s="197"/>
      <c r="LB108" s="13"/>
      <c r="LC108" s="95"/>
      <c r="LD108" s="95"/>
      <c r="LE108" s="195"/>
      <c r="LF108" s="196"/>
      <c r="LG108" s="196"/>
      <c r="LH108" s="196"/>
      <c r="LI108" s="197"/>
      <c r="LJ108" s="13"/>
      <c r="LK108" s="13"/>
      <c r="LL108" s="116">
        <f>LX108</f>
        <v>0</v>
      </c>
      <c r="LM108" s="116">
        <f>MF108</f>
        <v>0</v>
      </c>
      <c r="LN108" s="116">
        <f>MN108</f>
        <v>0</v>
      </c>
      <c r="LO108" s="116">
        <f>MV108</f>
        <v>0</v>
      </c>
      <c r="LP108" s="116">
        <f>ND108</f>
        <v>0</v>
      </c>
      <c r="LQ108" s="13"/>
      <c r="LR108" s="116">
        <f>LY108</f>
        <v>0</v>
      </c>
      <c r="LS108" s="116">
        <f>MG108</f>
        <v>0</v>
      </c>
      <c r="LT108" s="116">
        <f>MO108</f>
        <v>0</v>
      </c>
      <c r="LU108" s="116">
        <f>MW108</f>
        <v>0</v>
      </c>
      <c r="LV108" s="116">
        <f>NE108</f>
        <v>0</v>
      </c>
      <c r="LW108" s="13"/>
      <c r="LX108" s="95"/>
      <c r="LY108" s="95"/>
      <c r="LZ108" s="195"/>
      <c r="MA108" s="196"/>
      <c r="MB108" s="196"/>
      <c r="MC108" s="196"/>
      <c r="MD108" s="197"/>
      <c r="ME108" s="13"/>
      <c r="MF108" s="95"/>
      <c r="MG108" s="95"/>
      <c r="MH108" s="195"/>
      <c r="MI108" s="196"/>
      <c r="MJ108" s="196"/>
      <c r="MK108" s="196"/>
      <c r="ML108" s="197"/>
      <c r="MM108" s="13"/>
      <c r="MN108" s="95"/>
      <c r="MO108" s="95"/>
      <c r="MP108" s="195"/>
      <c r="MQ108" s="196"/>
      <c r="MR108" s="196"/>
      <c r="MS108" s="196"/>
      <c r="MT108" s="197"/>
      <c r="MU108" s="13"/>
      <c r="MV108" s="95"/>
      <c r="MW108" s="95"/>
      <c r="MX108" s="195"/>
      <c r="MY108" s="196"/>
      <c r="MZ108" s="196"/>
      <c r="NA108" s="196"/>
      <c r="NB108" s="197"/>
      <c r="NC108" s="13"/>
      <c r="ND108" s="95"/>
      <c r="NE108" s="95"/>
      <c r="NF108" s="195"/>
      <c r="NG108" s="196"/>
      <c r="NH108" s="196"/>
      <c r="NI108" s="196"/>
      <c r="NJ108" s="197"/>
      <c r="NK108" s="13"/>
      <c r="NL108" s="13"/>
      <c r="NM108" s="13"/>
      <c r="NN108" s="13"/>
      <c r="NO108" s="13"/>
      <c r="NP108" s="13"/>
      <c r="NQ108" s="13"/>
      <c r="NR108" s="13"/>
      <c r="NS108" s="13"/>
      <c r="NT108" s="13"/>
      <c r="NU108" s="13"/>
      <c r="NV108" s="13"/>
      <c r="NW108" s="13"/>
      <c r="NX108" s="13"/>
      <c r="NY108" s="13"/>
      <c r="NZ108" s="13"/>
      <c r="OA108" s="13"/>
      <c r="OB108" s="13"/>
      <c r="OC108" s="13"/>
      <c r="OD108" s="13"/>
      <c r="OE108" s="13"/>
      <c r="OF108" s="13"/>
      <c r="OG108" s="13"/>
      <c r="OH108" s="13"/>
      <c r="OI108" s="13"/>
      <c r="OJ108" s="13"/>
      <c r="OK108" s="13"/>
      <c r="OL108" s="13"/>
      <c r="OM108" s="13"/>
      <c r="ON108" s="13"/>
      <c r="OO108" s="13"/>
      <c r="OP108" s="13"/>
      <c r="OQ108" s="13"/>
      <c r="OR108" s="13"/>
      <c r="OS108" s="13"/>
      <c r="OT108" s="13"/>
      <c r="OU108" s="13"/>
      <c r="OV108" s="13"/>
      <c r="OW108" s="13"/>
      <c r="OX108" s="13"/>
      <c r="OY108" s="13"/>
      <c r="OZ108" s="13"/>
      <c r="PA108" s="13"/>
      <c r="PB108" s="13"/>
      <c r="PC108" s="13"/>
      <c r="PD108" s="13"/>
    </row>
    <row r="109" spans="1:420" ht="20.399999999999999" x14ac:dyDescent="0.3">
      <c r="A109" s="13"/>
      <c r="B109" s="149" t="s">
        <v>1333</v>
      </c>
      <c r="C109" s="3" t="s">
        <v>1331</v>
      </c>
      <c r="D109" s="153" t="s">
        <v>1342</v>
      </c>
      <c r="E109" s="13"/>
      <c r="F109" s="198"/>
      <c r="G109" s="295"/>
      <c r="H109" s="295"/>
      <c r="I109" s="200"/>
      <c r="J109" s="116">
        <f t="shared" ref="J109:J113" si="2014">AX109</f>
        <v>0</v>
      </c>
      <c r="K109" s="13"/>
      <c r="L109" s="198"/>
      <c r="M109" s="295"/>
      <c r="N109" s="295"/>
      <c r="O109" s="200"/>
      <c r="P109" s="116">
        <f t="shared" ref="P109:P113" si="2015">AY109</f>
        <v>0</v>
      </c>
      <c r="Q109" s="13"/>
      <c r="R109" s="198"/>
      <c r="S109" s="295"/>
      <c r="T109" s="295"/>
      <c r="U109" s="295"/>
      <c r="V109" s="295"/>
      <c r="W109" s="295"/>
      <c r="X109" s="200"/>
      <c r="Y109" s="13"/>
      <c r="Z109" s="198"/>
      <c r="AA109" s="295"/>
      <c r="AB109" s="295"/>
      <c r="AC109" s="295"/>
      <c r="AD109" s="295"/>
      <c r="AE109" s="295"/>
      <c r="AF109" s="200"/>
      <c r="AG109" s="13"/>
      <c r="AH109" s="198"/>
      <c r="AI109" s="295"/>
      <c r="AJ109" s="295"/>
      <c r="AK109" s="295"/>
      <c r="AL109" s="295"/>
      <c r="AM109" s="295"/>
      <c r="AN109" s="200"/>
      <c r="AO109" s="13"/>
      <c r="AP109" s="198"/>
      <c r="AQ109" s="295"/>
      <c r="AR109" s="295"/>
      <c r="AS109" s="295"/>
      <c r="AT109" s="295"/>
      <c r="AU109" s="295"/>
      <c r="AV109" s="200"/>
      <c r="AW109" s="13"/>
      <c r="AX109" s="95"/>
      <c r="AY109" s="296"/>
      <c r="AZ109" s="198"/>
      <c r="BA109" s="295"/>
      <c r="BB109" s="295"/>
      <c r="BC109" s="295"/>
      <c r="BD109" s="200"/>
      <c r="BE109" s="13"/>
      <c r="BF109" s="13"/>
      <c r="BG109" s="116">
        <f t="shared" ref="BG109:BG113" si="2016">BS109</f>
        <v>0</v>
      </c>
      <c r="BH109" s="116">
        <f t="shared" ref="BH109:BH113" si="2017">CA109</f>
        <v>0</v>
      </c>
      <c r="BI109" s="116">
        <f t="shared" ref="BI109:BI113" si="2018">CI109</f>
        <v>0</v>
      </c>
      <c r="BJ109" s="116">
        <f t="shared" ref="BJ109:BJ113" si="2019">CQ109</f>
        <v>0</v>
      </c>
      <c r="BK109" s="116">
        <f t="shared" ref="BK109:BK113" si="2020">CY109</f>
        <v>0</v>
      </c>
      <c r="BL109" s="13"/>
      <c r="BM109" s="116">
        <f t="shared" ref="BM109:BM113" si="2021">BT109</f>
        <v>0</v>
      </c>
      <c r="BN109" s="116">
        <f t="shared" ref="BN109:BN113" si="2022">CB109</f>
        <v>0</v>
      </c>
      <c r="BO109" s="116">
        <f t="shared" ref="BO109:BO113" si="2023">CJ109</f>
        <v>0</v>
      </c>
      <c r="BP109" s="116">
        <f t="shared" ref="BP109:BP113" si="2024">CR109</f>
        <v>0</v>
      </c>
      <c r="BQ109" s="116">
        <f t="shared" ref="BQ109:BQ113" si="2025">CZ109</f>
        <v>0</v>
      </c>
      <c r="BR109" s="13"/>
      <c r="BS109" s="95"/>
      <c r="BT109" s="95"/>
      <c r="BU109" s="198"/>
      <c r="BV109" s="295"/>
      <c r="BW109" s="295"/>
      <c r="BX109" s="295"/>
      <c r="BY109" s="200"/>
      <c r="BZ109" s="13"/>
      <c r="CA109" s="95"/>
      <c r="CB109" s="95"/>
      <c r="CC109" s="198"/>
      <c r="CD109" s="295"/>
      <c r="CE109" s="295"/>
      <c r="CF109" s="295"/>
      <c r="CG109" s="200"/>
      <c r="CH109" s="13"/>
      <c r="CI109" s="95"/>
      <c r="CJ109" s="95"/>
      <c r="CK109" s="198"/>
      <c r="CL109" s="295"/>
      <c r="CM109" s="295"/>
      <c r="CN109" s="295"/>
      <c r="CO109" s="200"/>
      <c r="CP109" s="13"/>
      <c r="CQ109" s="95"/>
      <c r="CR109" s="95"/>
      <c r="CS109" s="198"/>
      <c r="CT109" s="295"/>
      <c r="CU109" s="295"/>
      <c r="CV109" s="295"/>
      <c r="CW109" s="200"/>
      <c r="CX109" s="13"/>
      <c r="CY109" s="95"/>
      <c r="CZ109" s="95"/>
      <c r="DA109" s="198"/>
      <c r="DB109" s="295"/>
      <c r="DC109" s="295"/>
      <c r="DD109" s="295"/>
      <c r="DE109" s="200"/>
      <c r="DF109" s="13"/>
      <c r="DG109" s="13"/>
      <c r="DH109" s="116">
        <f t="shared" ref="DH109:DH113" si="2026">DT109</f>
        <v>0</v>
      </c>
      <c r="DI109" s="116">
        <f t="shared" ref="DI109:DI113" si="2027">EB109</f>
        <v>0</v>
      </c>
      <c r="DJ109" s="116">
        <f t="shared" ref="DJ109:DJ113" si="2028">EJ109</f>
        <v>0</v>
      </c>
      <c r="DK109" s="116">
        <f t="shared" ref="DK109:DK113" si="2029">ER109</f>
        <v>0</v>
      </c>
      <c r="DL109" s="116">
        <f t="shared" ref="DL109:DL113" si="2030">EZ109</f>
        <v>0</v>
      </c>
      <c r="DM109" s="13"/>
      <c r="DN109" s="116">
        <f t="shared" ref="DN109:DN113" si="2031">DU109</f>
        <v>0</v>
      </c>
      <c r="DO109" s="116">
        <f t="shared" ref="DO109:DO113" si="2032">EC109</f>
        <v>0</v>
      </c>
      <c r="DP109" s="116">
        <f t="shared" ref="DP109:DP113" si="2033">EK109</f>
        <v>0</v>
      </c>
      <c r="DQ109" s="116">
        <f t="shared" ref="DQ109:DQ113" si="2034">ES109</f>
        <v>0</v>
      </c>
      <c r="DR109" s="116">
        <f t="shared" ref="DR109:DR113" si="2035">FA109</f>
        <v>0</v>
      </c>
      <c r="DS109" s="13"/>
      <c r="DT109" s="95"/>
      <c r="DU109" s="95"/>
      <c r="DV109" s="198"/>
      <c r="DW109" s="295"/>
      <c r="DX109" s="295"/>
      <c r="DY109" s="295"/>
      <c r="DZ109" s="200"/>
      <c r="EA109" s="13"/>
      <c r="EB109" s="95"/>
      <c r="EC109" s="95"/>
      <c r="ED109" s="198"/>
      <c r="EE109" s="295"/>
      <c r="EF109" s="295"/>
      <c r="EG109" s="295"/>
      <c r="EH109" s="200"/>
      <c r="EI109" s="13"/>
      <c r="EJ109" s="95"/>
      <c r="EK109" s="95"/>
      <c r="EL109" s="198"/>
      <c r="EM109" s="295"/>
      <c r="EN109" s="295"/>
      <c r="EO109" s="295"/>
      <c r="EP109" s="200"/>
      <c r="EQ109" s="13"/>
      <c r="ER109" s="95"/>
      <c r="ES109" s="95"/>
      <c r="ET109" s="198"/>
      <c r="EU109" s="295"/>
      <c r="EV109" s="295"/>
      <c r="EW109" s="295"/>
      <c r="EX109" s="200"/>
      <c r="EY109" s="13"/>
      <c r="EZ109" s="95"/>
      <c r="FA109" s="95"/>
      <c r="FB109" s="198"/>
      <c r="FC109" s="295"/>
      <c r="FD109" s="295"/>
      <c r="FE109" s="295"/>
      <c r="FF109" s="200"/>
      <c r="FG109" s="13"/>
      <c r="FH109" s="13"/>
      <c r="FI109" s="116">
        <f t="shared" ref="FI109:FI113" si="2036">FU109</f>
        <v>0</v>
      </c>
      <c r="FJ109" s="116">
        <f t="shared" ref="FJ109:FJ113" si="2037">GC109</f>
        <v>0</v>
      </c>
      <c r="FK109" s="116">
        <f t="shared" ref="FK109:FK113" si="2038">GK109</f>
        <v>0</v>
      </c>
      <c r="FL109" s="116">
        <f t="shared" ref="FL109:FL113" si="2039">GS109</f>
        <v>0</v>
      </c>
      <c r="FM109" s="116">
        <f t="shared" ref="FM109:FM113" si="2040">HA109</f>
        <v>0</v>
      </c>
      <c r="FN109" s="13"/>
      <c r="FO109" s="116">
        <f t="shared" ref="FO109:FO113" si="2041">FV109</f>
        <v>0</v>
      </c>
      <c r="FP109" s="116">
        <f t="shared" ref="FP109:FP113" si="2042">GD109</f>
        <v>0</v>
      </c>
      <c r="FQ109" s="116">
        <f t="shared" ref="FQ109:FQ113" si="2043">GL109</f>
        <v>0</v>
      </c>
      <c r="FR109" s="116">
        <f t="shared" ref="FR109:FR113" si="2044">GT109</f>
        <v>0</v>
      </c>
      <c r="FS109" s="116">
        <f t="shared" ref="FS109:FS113" si="2045">HB109</f>
        <v>0</v>
      </c>
      <c r="FT109" s="13"/>
      <c r="FU109" s="95"/>
      <c r="FV109" s="95"/>
      <c r="FW109" s="198"/>
      <c r="FX109" s="295"/>
      <c r="FY109" s="295"/>
      <c r="FZ109" s="295"/>
      <c r="GA109" s="200"/>
      <c r="GB109" s="13"/>
      <c r="GC109" s="95"/>
      <c r="GD109" s="95"/>
      <c r="GE109" s="198"/>
      <c r="GF109" s="295"/>
      <c r="GG109" s="295"/>
      <c r="GH109" s="295"/>
      <c r="GI109" s="200"/>
      <c r="GJ109" s="13"/>
      <c r="GK109" s="95"/>
      <c r="GL109" s="95"/>
      <c r="GM109" s="198"/>
      <c r="GN109" s="295"/>
      <c r="GO109" s="295"/>
      <c r="GP109" s="295"/>
      <c r="GQ109" s="200"/>
      <c r="GR109" s="13"/>
      <c r="GS109" s="95"/>
      <c r="GT109" s="95"/>
      <c r="GU109" s="198"/>
      <c r="GV109" s="295"/>
      <c r="GW109" s="295"/>
      <c r="GX109" s="295"/>
      <c r="GY109" s="200"/>
      <c r="GZ109" s="13"/>
      <c r="HA109" s="95"/>
      <c r="HB109" s="95"/>
      <c r="HC109" s="198"/>
      <c r="HD109" s="295"/>
      <c r="HE109" s="295"/>
      <c r="HF109" s="295"/>
      <c r="HG109" s="200"/>
      <c r="HH109" s="13"/>
      <c r="HI109" s="13"/>
      <c r="HJ109" s="116">
        <f t="shared" ref="HJ109:HJ113" si="2046">HV109</f>
        <v>0</v>
      </c>
      <c r="HK109" s="116">
        <f t="shared" ref="HK109:HK113" si="2047">ID109</f>
        <v>0</v>
      </c>
      <c r="HL109" s="116">
        <f t="shared" ref="HL109:HL113" si="2048">IL109</f>
        <v>0</v>
      </c>
      <c r="HM109" s="116">
        <f t="shared" ref="HM109:HM113" si="2049">IT109</f>
        <v>0</v>
      </c>
      <c r="HN109" s="116">
        <f t="shared" ref="HN109:HN113" si="2050">JB109</f>
        <v>0</v>
      </c>
      <c r="HO109" s="13"/>
      <c r="HP109" s="116">
        <f t="shared" ref="HP109:HP113" si="2051">HW109</f>
        <v>0</v>
      </c>
      <c r="HQ109" s="116">
        <f t="shared" ref="HQ109:HQ113" si="2052">IE109</f>
        <v>0</v>
      </c>
      <c r="HR109" s="116">
        <f t="shared" ref="HR109:HR113" si="2053">IM109</f>
        <v>0</v>
      </c>
      <c r="HS109" s="116">
        <f t="shared" ref="HS109:HS113" si="2054">IU109</f>
        <v>0</v>
      </c>
      <c r="HT109" s="116">
        <f t="shared" ref="HT109:HT113" si="2055">JC109</f>
        <v>0</v>
      </c>
      <c r="HU109" s="13"/>
      <c r="HV109" s="95"/>
      <c r="HW109" s="95"/>
      <c r="HX109" s="198"/>
      <c r="HY109" s="295"/>
      <c r="HZ109" s="295"/>
      <c r="IA109" s="295"/>
      <c r="IB109" s="200"/>
      <c r="IC109" s="13"/>
      <c r="ID109" s="95"/>
      <c r="IE109" s="95"/>
      <c r="IF109" s="198"/>
      <c r="IG109" s="295"/>
      <c r="IH109" s="295"/>
      <c r="II109" s="295"/>
      <c r="IJ109" s="200"/>
      <c r="IK109" s="13"/>
      <c r="IL109" s="95"/>
      <c r="IM109" s="95"/>
      <c r="IN109" s="198"/>
      <c r="IO109" s="295"/>
      <c r="IP109" s="295"/>
      <c r="IQ109" s="295"/>
      <c r="IR109" s="200"/>
      <c r="IS109" s="13"/>
      <c r="IT109" s="95"/>
      <c r="IU109" s="95"/>
      <c r="IV109" s="198"/>
      <c r="IW109" s="295"/>
      <c r="IX109" s="295"/>
      <c r="IY109" s="295"/>
      <c r="IZ109" s="200"/>
      <c r="JA109" s="13"/>
      <c r="JB109" s="95"/>
      <c r="JC109" s="95"/>
      <c r="JD109" s="198"/>
      <c r="JE109" s="295"/>
      <c r="JF109" s="295"/>
      <c r="JG109" s="295"/>
      <c r="JH109" s="200"/>
      <c r="JI109" s="13"/>
      <c r="JJ109" s="13"/>
      <c r="JK109" s="116">
        <f t="shared" ref="JK109:JK113" si="2056">JW109</f>
        <v>0</v>
      </c>
      <c r="JL109" s="116">
        <f t="shared" ref="JL109:JL113" si="2057">KE109</f>
        <v>0</v>
      </c>
      <c r="JM109" s="116">
        <f t="shared" ref="JM109:JM113" si="2058">KM109</f>
        <v>0</v>
      </c>
      <c r="JN109" s="116">
        <f t="shared" ref="JN109:JN113" si="2059">KU109</f>
        <v>0</v>
      </c>
      <c r="JO109" s="116">
        <f t="shared" ref="JO109:JO113" si="2060">LC109</f>
        <v>0</v>
      </c>
      <c r="JP109" s="13"/>
      <c r="JQ109" s="116">
        <f t="shared" ref="JQ109:JQ113" si="2061">JX109</f>
        <v>0</v>
      </c>
      <c r="JR109" s="116">
        <f t="shared" ref="JR109:JR113" si="2062">KF109</f>
        <v>0</v>
      </c>
      <c r="JS109" s="116">
        <f t="shared" ref="JS109:JS113" si="2063">KN109</f>
        <v>0</v>
      </c>
      <c r="JT109" s="116">
        <f t="shared" ref="JT109:JT113" si="2064">KV109</f>
        <v>0</v>
      </c>
      <c r="JU109" s="116">
        <f t="shared" ref="JU109:JU113" si="2065">LD109</f>
        <v>0</v>
      </c>
      <c r="JV109" s="13"/>
      <c r="JW109" s="95"/>
      <c r="JX109" s="95"/>
      <c r="JY109" s="198"/>
      <c r="JZ109" s="295"/>
      <c r="KA109" s="295"/>
      <c r="KB109" s="295"/>
      <c r="KC109" s="200"/>
      <c r="KD109" s="13"/>
      <c r="KE109" s="95"/>
      <c r="KF109" s="95"/>
      <c r="KG109" s="198"/>
      <c r="KH109" s="295"/>
      <c r="KI109" s="295"/>
      <c r="KJ109" s="295"/>
      <c r="KK109" s="200"/>
      <c r="KL109" s="13"/>
      <c r="KM109" s="95"/>
      <c r="KN109" s="95"/>
      <c r="KO109" s="198"/>
      <c r="KP109" s="295"/>
      <c r="KQ109" s="295"/>
      <c r="KR109" s="295"/>
      <c r="KS109" s="200"/>
      <c r="KT109" s="13"/>
      <c r="KU109" s="95"/>
      <c r="KV109" s="95"/>
      <c r="KW109" s="198"/>
      <c r="KX109" s="295"/>
      <c r="KY109" s="295"/>
      <c r="KZ109" s="295"/>
      <c r="LA109" s="200"/>
      <c r="LB109" s="13"/>
      <c r="LC109" s="95"/>
      <c r="LD109" s="95"/>
      <c r="LE109" s="198"/>
      <c r="LF109" s="295"/>
      <c r="LG109" s="295"/>
      <c r="LH109" s="295"/>
      <c r="LI109" s="200"/>
      <c r="LJ109" s="13"/>
      <c r="LK109" s="13"/>
      <c r="LL109" s="116">
        <f t="shared" ref="LL109:LL113" si="2066">LX109</f>
        <v>0</v>
      </c>
      <c r="LM109" s="116">
        <f t="shared" ref="LM109:LM113" si="2067">MF109</f>
        <v>0</v>
      </c>
      <c r="LN109" s="116">
        <f t="shared" ref="LN109:LN113" si="2068">MN109</f>
        <v>0</v>
      </c>
      <c r="LO109" s="116">
        <f t="shared" ref="LO109:LO113" si="2069">MV109</f>
        <v>0</v>
      </c>
      <c r="LP109" s="116">
        <f t="shared" ref="LP109:LP113" si="2070">ND109</f>
        <v>0</v>
      </c>
      <c r="LQ109" s="13"/>
      <c r="LR109" s="116">
        <f t="shared" ref="LR109:LR113" si="2071">LY109</f>
        <v>0</v>
      </c>
      <c r="LS109" s="116">
        <f t="shared" ref="LS109:LS113" si="2072">MG109</f>
        <v>0</v>
      </c>
      <c r="LT109" s="116">
        <f t="shared" ref="LT109:LT113" si="2073">MO109</f>
        <v>0</v>
      </c>
      <c r="LU109" s="116">
        <f t="shared" ref="LU109:LU113" si="2074">MW109</f>
        <v>0</v>
      </c>
      <c r="LV109" s="116">
        <f t="shared" ref="LV109:LV113" si="2075">NE109</f>
        <v>0</v>
      </c>
      <c r="LW109" s="13"/>
      <c r="LX109" s="95"/>
      <c r="LY109" s="95"/>
      <c r="LZ109" s="198"/>
      <c r="MA109" s="295"/>
      <c r="MB109" s="295"/>
      <c r="MC109" s="295"/>
      <c r="MD109" s="200"/>
      <c r="ME109" s="13"/>
      <c r="MF109" s="95"/>
      <c r="MG109" s="95"/>
      <c r="MH109" s="198"/>
      <c r="MI109" s="295"/>
      <c r="MJ109" s="295"/>
      <c r="MK109" s="295"/>
      <c r="ML109" s="200"/>
      <c r="MM109" s="13"/>
      <c r="MN109" s="95"/>
      <c r="MO109" s="95"/>
      <c r="MP109" s="198"/>
      <c r="MQ109" s="295"/>
      <c r="MR109" s="295"/>
      <c r="MS109" s="295"/>
      <c r="MT109" s="200"/>
      <c r="MU109" s="13"/>
      <c r="MV109" s="95"/>
      <c r="MW109" s="95"/>
      <c r="MX109" s="198"/>
      <c r="MY109" s="295"/>
      <c r="MZ109" s="295"/>
      <c r="NA109" s="295"/>
      <c r="NB109" s="200"/>
      <c r="NC109" s="13"/>
      <c r="ND109" s="95"/>
      <c r="NE109" s="95"/>
      <c r="NF109" s="198"/>
      <c r="NG109" s="295"/>
      <c r="NH109" s="295"/>
      <c r="NI109" s="295"/>
      <c r="NJ109" s="200"/>
      <c r="NK109" s="13"/>
      <c r="NL109" s="13"/>
      <c r="NM109" s="13"/>
      <c r="NN109" s="13"/>
      <c r="NO109" s="13"/>
      <c r="NP109" s="13"/>
      <c r="NQ109" s="13"/>
      <c r="NR109" s="13"/>
      <c r="NS109" s="13"/>
      <c r="NT109" s="13"/>
      <c r="NU109" s="13"/>
      <c r="NV109" s="13"/>
      <c r="NW109" s="13"/>
      <c r="NX109" s="13"/>
      <c r="NY109" s="13"/>
      <c r="NZ109" s="13"/>
      <c r="OA109" s="13"/>
      <c r="OB109" s="13"/>
      <c r="OC109" s="13"/>
      <c r="OD109" s="13"/>
      <c r="OE109" s="13"/>
      <c r="OF109" s="13"/>
      <c r="OG109" s="13"/>
      <c r="OH109" s="13"/>
      <c r="OI109" s="13"/>
      <c r="OJ109" s="13"/>
      <c r="OK109" s="13"/>
      <c r="OL109" s="13"/>
      <c r="OM109" s="13"/>
      <c r="ON109" s="13"/>
      <c r="OO109" s="13"/>
      <c r="OP109" s="13"/>
      <c r="OQ109" s="13"/>
      <c r="OR109" s="13"/>
      <c r="OS109" s="13"/>
      <c r="OT109" s="13"/>
      <c r="OU109" s="13"/>
      <c r="OV109" s="13"/>
      <c r="OW109" s="13"/>
      <c r="OX109" s="13"/>
      <c r="OY109" s="13"/>
      <c r="OZ109" s="13"/>
      <c r="PA109" s="13"/>
      <c r="PB109" s="13"/>
      <c r="PC109" s="13"/>
      <c r="PD109" s="13"/>
    </row>
    <row r="110" spans="1:420" ht="20.399999999999999" x14ac:dyDescent="0.3">
      <c r="A110" s="13"/>
      <c r="B110" s="149" t="s">
        <v>1334</v>
      </c>
      <c r="C110" s="3" t="s">
        <v>1338</v>
      </c>
      <c r="D110" s="153" t="s">
        <v>1342</v>
      </c>
      <c r="E110" s="13"/>
      <c r="F110" s="198"/>
      <c r="G110" s="295"/>
      <c r="H110" s="295"/>
      <c r="I110" s="200"/>
      <c r="J110" s="116"/>
      <c r="K110" s="13"/>
      <c r="L110" s="198"/>
      <c r="M110" s="295"/>
      <c r="N110" s="295"/>
      <c r="O110" s="200"/>
      <c r="P110" s="116"/>
      <c r="Q110" s="13"/>
      <c r="R110" s="198"/>
      <c r="S110" s="295"/>
      <c r="T110" s="295"/>
      <c r="U110" s="295"/>
      <c r="V110" s="295"/>
      <c r="W110" s="295"/>
      <c r="X110" s="200"/>
      <c r="Y110" s="13"/>
      <c r="Z110" s="198"/>
      <c r="AA110" s="295"/>
      <c r="AB110" s="295"/>
      <c r="AC110" s="295"/>
      <c r="AD110" s="295"/>
      <c r="AE110" s="295"/>
      <c r="AF110" s="200"/>
      <c r="AG110" s="13"/>
      <c r="AH110" s="198"/>
      <c r="AI110" s="295"/>
      <c r="AJ110" s="295"/>
      <c r="AK110" s="295"/>
      <c r="AL110" s="295"/>
      <c r="AM110" s="295"/>
      <c r="AN110" s="200"/>
      <c r="AO110" s="13"/>
      <c r="AP110" s="198"/>
      <c r="AQ110" s="295"/>
      <c r="AR110" s="295"/>
      <c r="AS110" s="295"/>
      <c r="AT110" s="295"/>
      <c r="AU110" s="295"/>
      <c r="AV110" s="200"/>
      <c r="AW110" s="13"/>
      <c r="AX110" s="95"/>
      <c r="AY110" s="296"/>
      <c r="AZ110" s="198"/>
      <c r="BA110" s="295"/>
      <c r="BB110" s="295"/>
      <c r="BC110" s="295"/>
      <c r="BD110" s="200"/>
      <c r="BE110" s="13"/>
      <c r="BF110" s="13"/>
      <c r="BG110" s="116">
        <f t="shared" ref="BG110" si="2076">BS110</f>
        <v>0</v>
      </c>
      <c r="BH110" s="116">
        <f t="shared" ref="BH110" si="2077">CA110</f>
        <v>0</v>
      </c>
      <c r="BI110" s="116">
        <f t="shared" ref="BI110" si="2078">CI110</f>
        <v>0</v>
      </c>
      <c r="BJ110" s="116">
        <f t="shared" ref="BJ110" si="2079">CQ110</f>
        <v>0</v>
      </c>
      <c r="BK110" s="116">
        <f t="shared" ref="BK110" si="2080">CY110</f>
        <v>0</v>
      </c>
      <c r="BL110" s="13"/>
      <c r="BM110" s="116">
        <f t="shared" ref="BM110" si="2081">BT110</f>
        <v>0</v>
      </c>
      <c r="BN110" s="116">
        <f t="shared" ref="BN110" si="2082">CB110</f>
        <v>0</v>
      </c>
      <c r="BO110" s="116">
        <f t="shared" ref="BO110" si="2083">CJ110</f>
        <v>0</v>
      </c>
      <c r="BP110" s="116">
        <f t="shared" ref="BP110" si="2084">CR110</f>
        <v>0</v>
      </c>
      <c r="BQ110" s="116">
        <f t="shared" ref="BQ110" si="2085">CZ110</f>
        <v>0</v>
      </c>
      <c r="BR110" s="13"/>
      <c r="BS110" s="95"/>
      <c r="BT110" s="95"/>
      <c r="BU110" s="198"/>
      <c r="BV110" s="295"/>
      <c r="BW110" s="295"/>
      <c r="BX110" s="295"/>
      <c r="BY110" s="200"/>
      <c r="BZ110" s="13"/>
      <c r="CA110" s="95"/>
      <c r="CB110" s="95"/>
      <c r="CC110" s="198"/>
      <c r="CD110" s="295"/>
      <c r="CE110" s="295"/>
      <c r="CF110" s="295"/>
      <c r="CG110" s="200"/>
      <c r="CH110" s="13"/>
      <c r="CI110" s="95"/>
      <c r="CJ110" s="95"/>
      <c r="CK110" s="198"/>
      <c r="CL110" s="295"/>
      <c r="CM110" s="295"/>
      <c r="CN110" s="295"/>
      <c r="CO110" s="200"/>
      <c r="CP110" s="13"/>
      <c r="CQ110" s="95"/>
      <c r="CR110" s="95"/>
      <c r="CS110" s="198"/>
      <c r="CT110" s="295"/>
      <c r="CU110" s="295"/>
      <c r="CV110" s="295"/>
      <c r="CW110" s="200"/>
      <c r="CX110" s="13"/>
      <c r="CY110" s="95"/>
      <c r="CZ110" s="95"/>
      <c r="DA110" s="198"/>
      <c r="DB110" s="295"/>
      <c r="DC110" s="295"/>
      <c r="DD110" s="295"/>
      <c r="DE110" s="200"/>
      <c r="DF110" s="13"/>
      <c r="DG110" s="13"/>
      <c r="DH110" s="116"/>
      <c r="DI110" s="116"/>
      <c r="DJ110" s="116"/>
      <c r="DK110" s="116"/>
      <c r="DL110" s="116"/>
      <c r="DM110" s="13"/>
      <c r="DN110" s="116"/>
      <c r="DO110" s="116"/>
      <c r="DP110" s="116"/>
      <c r="DQ110" s="116"/>
      <c r="DR110" s="116"/>
      <c r="DS110" s="13"/>
      <c r="DT110" s="95"/>
      <c r="DU110" s="95"/>
      <c r="DV110" s="198"/>
      <c r="DW110" s="295"/>
      <c r="DX110" s="295"/>
      <c r="DY110" s="295"/>
      <c r="DZ110" s="200"/>
      <c r="EA110" s="13"/>
      <c r="EB110" s="95"/>
      <c r="EC110" s="95"/>
      <c r="ED110" s="198"/>
      <c r="EE110" s="295"/>
      <c r="EF110" s="295"/>
      <c r="EG110" s="295"/>
      <c r="EH110" s="200"/>
      <c r="EI110" s="13"/>
      <c r="EJ110" s="95"/>
      <c r="EK110" s="95"/>
      <c r="EL110" s="198"/>
      <c r="EM110" s="295"/>
      <c r="EN110" s="295"/>
      <c r="EO110" s="295"/>
      <c r="EP110" s="200"/>
      <c r="EQ110" s="13"/>
      <c r="ER110" s="95"/>
      <c r="ES110" s="95"/>
      <c r="ET110" s="198"/>
      <c r="EU110" s="295"/>
      <c r="EV110" s="295"/>
      <c r="EW110" s="295"/>
      <c r="EX110" s="200"/>
      <c r="EY110" s="13"/>
      <c r="EZ110" s="95"/>
      <c r="FA110" s="95"/>
      <c r="FB110" s="198"/>
      <c r="FC110" s="295"/>
      <c r="FD110" s="295"/>
      <c r="FE110" s="295"/>
      <c r="FF110" s="200"/>
      <c r="FG110" s="13"/>
      <c r="FH110" s="13"/>
      <c r="FI110" s="116"/>
      <c r="FJ110" s="116"/>
      <c r="FK110" s="116"/>
      <c r="FL110" s="116"/>
      <c r="FM110" s="116"/>
      <c r="FN110" s="13"/>
      <c r="FO110" s="116"/>
      <c r="FP110" s="116"/>
      <c r="FQ110" s="116"/>
      <c r="FR110" s="116"/>
      <c r="FS110" s="116"/>
      <c r="FT110" s="13"/>
      <c r="FU110" s="95"/>
      <c r="FV110" s="95"/>
      <c r="FW110" s="198"/>
      <c r="FX110" s="295"/>
      <c r="FY110" s="295"/>
      <c r="FZ110" s="295"/>
      <c r="GA110" s="200"/>
      <c r="GB110" s="13"/>
      <c r="GC110" s="95"/>
      <c r="GD110" s="95"/>
      <c r="GE110" s="198"/>
      <c r="GF110" s="295"/>
      <c r="GG110" s="295"/>
      <c r="GH110" s="295"/>
      <c r="GI110" s="200"/>
      <c r="GJ110" s="13"/>
      <c r="GK110" s="95"/>
      <c r="GL110" s="95"/>
      <c r="GM110" s="198"/>
      <c r="GN110" s="295"/>
      <c r="GO110" s="295"/>
      <c r="GP110" s="295"/>
      <c r="GQ110" s="200"/>
      <c r="GR110" s="13"/>
      <c r="GS110" s="95"/>
      <c r="GT110" s="95"/>
      <c r="GU110" s="198"/>
      <c r="GV110" s="295"/>
      <c r="GW110" s="295"/>
      <c r="GX110" s="295"/>
      <c r="GY110" s="200"/>
      <c r="GZ110" s="13"/>
      <c r="HA110" s="95"/>
      <c r="HB110" s="95"/>
      <c r="HC110" s="198"/>
      <c r="HD110" s="295"/>
      <c r="HE110" s="295"/>
      <c r="HF110" s="295"/>
      <c r="HG110" s="200"/>
      <c r="HH110" s="13"/>
      <c r="HI110" s="13"/>
      <c r="HJ110" s="116"/>
      <c r="HK110" s="116"/>
      <c r="HL110" s="116"/>
      <c r="HM110" s="116"/>
      <c r="HN110" s="116"/>
      <c r="HO110" s="13"/>
      <c r="HP110" s="116"/>
      <c r="HQ110" s="116"/>
      <c r="HR110" s="116"/>
      <c r="HS110" s="116"/>
      <c r="HT110" s="116"/>
      <c r="HU110" s="13"/>
      <c r="HV110" s="95"/>
      <c r="HW110" s="95"/>
      <c r="HX110" s="198"/>
      <c r="HY110" s="295"/>
      <c r="HZ110" s="295"/>
      <c r="IA110" s="295"/>
      <c r="IB110" s="200"/>
      <c r="IC110" s="13"/>
      <c r="ID110" s="95"/>
      <c r="IE110" s="95"/>
      <c r="IF110" s="198"/>
      <c r="IG110" s="295"/>
      <c r="IH110" s="295"/>
      <c r="II110" s="295"/>
      <c r="IJ110" s="200"/>
      <c r="IK110" s="13"/>
      <c r="IL110" s="95"/>
      <c r="IM110" s="95"/>
      <c r="IN110" s="198"/>
      <c r="IO110" s="295"/>
      <c r="IP110" s="295"/>
      <c r="IQ110" s="295"/>
      <c r="IR110" s="200"/>
      <c r="IS110" s="13"/>
      <c r="IT110" s="95"/>
      <c r="IU110" s="95"/>
      <c r="IV110" s="198"/>
      <c r="IW110" s="295"/>
      <c r="IX110" s="295"/>
      <c r="IY110" s="295"/>
      <c r="IZ110" s="200"/>
      <c r="JA110" s="13"/>
      <c r="JB110" s="95"/>
      <c r="JC110" s="95"/>
      <c r="JD110" s="198"/>
      <c r="JE110" s="295"/>
      <c r="JF110" s="295"/>
      <c r="JG110" s="295"/>
      <c r="JH110" s="200"/>
      <c r="JI110" s="13"/>
      <c r="JJ110" s="13"/>
      <c r="JK110" s="116"/>
      <c r="JL110" s="116"/>
      <c r="JM110" s="116"/>
      <c r="JN110" s="116"/>
      <c r="JO110" s="116"/>
      <c r="JP110" s="13"/>
      <c r="JQ110" s="116"/>
      <c r="JR110" s="116"/>
      <c r="JS110" s="116"/>
      <c r="JT110" s="116"/>
      <c r="JU110" s="116"/>
      <c r="JV110" s="13"/>
      <c r="JW110" s="95"/>
      <c r="JX110" s="95"/>
      <c r="JY110" s="198"/>
      <c r="JZ110" s="295"/>
      <c r="KA110" s="295"/>
      <c r="KB110" s="295"/>
      <c r="KC110" s="200"/>
      <c r="KD110" s="13"/>
      <c r="KE110" s="95"/>
      <c r="KF110" s="95"/>
      <c r="KG110" s="198"/>
      <c r="KH110" s="295"/>
      <c r="KI110" s="295"/>
      <c r="KJ110" s="295"/>
      <c r="KK110" s="200"/>
      <c r="KL110" s="13"/>
      <c r="KM110" s="95"/>
      <c r="KN110" s="95"/>
      <c r="KO110" s="198"/>
      <c r="KP110" s="295"/>
      <c r="KQ110" s="295"/>
      <c r="KR110" s="295"/>
      <c r="KS110" s="200"/>
      <c r="KT110" s="13"/>
      <c r="KU110" s="95"/>
      <c r="KV110" s="95"/>
      <c r="KW110" s="198"/>
      <c r="KX110" s="295"/>
      <c r="KY110" s="295"/>
      <c r="KZ110" s="295"/>
      <c r="LA110" s="200"/>
      <c r="LB110" s="13"/>
      <c r="LC110" s="95"/>
      <c r="LD110" s="95"/>
      <c r="LE110" s="198"/>
      <c r="LF110" s="295"/>
      <c r="LG110" s="295"/>
      <c r="LH110" s="295"/>
      <c r="LI110" s="200"/>
      <c r="LJ110" s="13"/>
      <c r="LK110" s="13"/>
      <c r="LL110" s="116"/>
      <c r="LM110" s="116"/>
      <c r="LN110" s="116"/>
      <c r="LO110" s="116"/>
      <c r="LP110" s="116"/>
      <c r="LQ110" s="13"/>
      <c r="LR110" s="116"/>
      <c r="LS110" s="116"/>
      <c r="LT110" s="116"/>
      <c r="LU110" s="116"/>
      <c r="LV110" s="116"/>
      <c r="LW110" s="13"/>
      <c r="LX110" s="95"/>
      <c r="LY110" s="95"/>
      <c r="LZ110" s="198"/>
      <c r="MA110" s="295"/>
      <c r="MB110" s="295"/>
      <c r="MC110" s="295"/>
      <c r="MD110" s="200"/>
      <c r="ME110" s="13"/>
      <c r="MF110" s="95"/>
      <c r="MG110" s="95"/>
      <c r="MH110" s="198"/>
      <c r="MI110" s="295"/>
      <c r="MJ110" s="295"/>
      <c r="MK110" s="295"/>
      <c r="ML110" s="200"/>
      <c r="MM110" s="13"/>
      <c r="MN110" s="95"/>
      <c r="MO110" s="95"/>
      <c r="MP110" s="198"/>
      <c r="MQ110" s="295"/>
      <c r="MR110" s="295"/>
      <c r="MS110" s="295"/>
      <c r="MT110" s="200"/>
      <c r="MU110" s="13"/>
      <c r="MV110" s="95"/>
      <c r="MW110" s="95"/>
      <c r="MX110" s="198"/>
      <c r="MY110" s="295"/>
      <c r="MZ110" s="295"/>
      <c r="NA110" s="295"/>
      <c r="NB110" s="200"/>
      <c r="NC110" s="13"/>
      <c r="ND110" s="95"/>
      <c r="NE110" s="95"/>
      <c r="NF110" s="198"/>
      <c r="NG110" s="295"/>
      <c r="NH110" s="295"/>
      <c r="NI110" s="295"/>
      <c r="NJ110" s="200"/>
      <c r="NK110" s="13"/>
      <c r="NL110" s="13"/>
      <c r="NM110" s="13"/>
      <c r="NN110" s="13"/>
      <c r="NO110" s="13"/>
      <c r="NP110" s="13"/>
      <c r="NQ110" s="13"/>
      <c r="NR110" s="13"/>
      <c r="NS110" s="13"/>
      <c r="NT110" s="13"/>
      <c r="NU110" s="13"/>
      <c r="NV110" s="13"/>
      <c r="NW110" s="13"/>
      <c r="NX110" s="13"/>
      <c r="NY110" s="13"/>
      <c r="NZ110" s="13"/>
      <c r="OA110" s="13"/>
      <c r="OB110" s="13"/>
      <c r="OC110" s="13"/>
      <c r="OD110" s="13"/>
      <c r="OE110" s="13"/>
      <c r="OF110" s="13"/>
      <c r="OG110" s="13"/>
      <c r="OH110" s="13"/>
      <c r="OI110" s="13"/>
      <c r="OJ110" s="13"/>
      <c r="OK110" s="13"/>
      <c r="OL110" s="13"/>
      <c r="OM110" s="13"/>
      <c r="ON110" s="13"/>
      <c r="OO110" s="13"/>
      <c r="OP110" s="13"/>
      <c r="OQ110" s="13"/>
      <c r="OR110" s="13"/>
      <c r="OS110" s="13"/>
      <c r="OT110" s="13"/>
      <c r="OU110" s="13"/>
      <c r="OV110" s="13"/>
      <c r="OW110" s="13"/>
      <c r="OX110" s="13"/>
      <c r="OY110" s="13"/>
      <c r="OZ110" s="13"/>
      <c r="PA110" s="13"/>
      <c r="PB110" s="13"/>
      <c r="PC110" s="13"/>
      <c r="PD110" s="13"/>
    </row>
    <row r="111" spans="1:420" ht="20.399999999999999" x14ac:dyDescent="0.3">
      <c r="A111" s="13"/>
      <c r="B111" s="149" t="s">
        <v>1335</v>
      </c>
      <c r="C111" s="3" t="s">
        <v>1329</v>
      </c>
      <c r="D111" s="153" t="s">
        <v>1341</v>
      </c>
      <c r="E111" s="13"/>
      <c r="F111" s="198"/>
      <c r="G111" s="295"/>
      <c r="H111" s="295"/>
      <c r="I111" s="200"/>
      <c r="J111" s="116">
        <f t="shared" si="2014"/>
        <v>0</v>
      </c>
      <c r="K111" s="13"/>
      <c r="L111" s="198"/>
      <c r="M111" s="295"/>
      <c r="N111" s="295"/>
      <c r="O111" s="200"/>
      <c r="P111" s="116">
        <f t="shared" si="2015"/>
        <v>0</v>
      </c>
      <c r="Q111" s="13"/>
      <c r="R111" s="198"/>
      <c r="S111" s="295"/>
      <c r="T111" s="295"/>
      <c r="U111" s="295"/>
      <c r="V111" s="295"/>
      <c r="W111" s="295"/>
      <c r="X111" s="200"/>
      <c r="Y111" s="13"/>
      <c r="Z111" s="198"/>
      <c r="AA111" s="295"/>
      <c r="AB111" s="295"/>
      <c r="AC111" s="295"/>
      <c r="AD111" s="295"/>
      <c r="AE111" s="295"/>
      <c r="AF111" s="200"/>
      <c r="AG111" s="13"/>
      <c r="AH111" s="198"/>
      <c r="AI111" s="295"/>
      <c r="AJ111" s="295"/>
      <c r="AK111" s="295"/>
      <c r="AL111" s="295"/>
      <c r="AM111" s="295"/>
      <c r="AN111" s="200"/>
      <c r="AO111" s="13"/>
      <c r="AP111" s="198"/>
      <c r="AQ111" s="295"/>
      <c r="AR111" s="295"/>
      <c r="AS111" s="295"/>
      <c r="AT111" s="295"/>
      <c r="AU111" s="295"/>
      <c r="AV111" s="200"/>
      <c r="AW111" s="13"/>
      <c r="AX111" s="95"/>
      <c r="AY111" s="296"/>
      <c r="AZ111" s="198"/>
      <c r="BA111" s="295"/>
      <c r="BB111" s="295"/>
      <c r="BC111" s="295"/>
      <c r="BD111" s="200"/>
      <c r="BE111" s="13"/>
      <c r="BF111" s="13"/>
      <c r="BG111" s="116">
        <f t="shared" si="2016"/>
        <v>0</v>
      </c>
      <c r="BH111" s="116">
        <f t="shared" si="2017"/>
        <v>0</v>
      </c>
      <c r="BI111" s="116">
        <f t="shared" si="2018"/>
        <v>0</v>
      </c>
      <c r="BJ111" s="116">
        <f t="shared" si="2019"/>
        <v>0</v>
      </c>
      <c r="BK111" s="116">
        <f t="shared" si="2020"/>
        <v>0</v>
      </c>
      <c r="BL111" s="13"/>
      <c r="BM111" s="116">
        <f t="shared" si="2021"/>
        <v>0</v>
      </c>
      <c r="BN111" s="116">
        <f t="shared" si="2022"/>
        <v>0</v>
      </c>
      <c r="BO111" s="116">
        <f t="shared" si="2023"/>
        <v>0</v>
      </c>
      <c r="BP111" s="116">
        <f t="shared" si="2024"/>
        <v>0</v>
      </c>
      <c r="BQ111" s="116">
        <f t="shared" si="2025"/>
        <v>0</v>
      </c>
      <c r="BR111" s="13"/>
      <c r="BS111" s="95"/>
      <c r="BT111" s="95"/>
      <c r="BU111" s="198"/>
      <c r="BV111" s="295"/>
      <c r="BW111" s="295"/>
      <c r="BX111" s="295"/>
      <c r="BY111" s="200"/>
      <c r="BZ111" s="13"/>
      <c r="CA111" s="95"/>
      <c r="CB111" s="95"/>
      <c r="CC111" s="198"/>
      <c r="CD111" s="295"/>
      <c r="CE111" s="295"/>
      <c r="CF111" s="295"/>
      <c r="CG111" s="200"/>
      <c r="CH111" s="13"/>
      <c r="CI111" s="95"/>
      <c r="CJ111" s="95"/>
      <c r="CK111" s="198"/>
      <c r="CL111" s="295"/>
      <c r="CM111" s="295"/>
      <c r="CN111" s="295"/>
      <c r="CO111" s="200"/>
      <c r="CP111" s="13"/>
      <c r="CQ111" s="95"/>
      <c r="CR111" s="95"/>
      <c r="CS111" s="198"/>
      <c r="CT111" s="295"/>
      <c r="CU111" s="295"/>
      <c r="CV111" s="295"/>
      <c r="CW111" s="200"/>
      <c r="CX111" s="13"/>
      <c r="CY111" s="95"/>
      <c r="CZ111" s="95"/>
      <c r="DA111" s="198"/>
      <c r="DB111" s="295"/>
      <c r="DC111" s="295"/>
      <c r="DD111" s="295"/>
      <c r="DE111" s="200"/>
      <c r="DF111" s="13"/>
      <c r="DG111" s="13"/>
      <c r="DH111" s="116">
        <f t="shared" si="2026"/>
        <v>0</v>
      </c>
      <c r="DI111" s="116">
        <f t="shared" si="2027"/>
        <v>0</v>
      </c>
      <c r="DJ111" s="116">
        <f t="shared" si="2028"/>
        <v>0</v>
      </c>
      <c r="DK111" s="116">
        <f t="shared" si="2029"/>
        <v>0</v>
      </c>
      <c r="DL111" s="116">
        <f t="shared" si="2030"/>
        <v>0</v>
      </c>
      <c r="DM111" s="13"/>
      <c r="DN111" s="116">
        <f t="shared" si="2031"/>
        <v>0</v>
      </c>
      <c r="DO111" s="116">
        <f t="shared" si="2032"/>
        <v>0</v>
      </c>
      <c r="DP111" s="116">
        <f t="shared" si="2033"/>
        <v>0</v>
      </c>
      <c r="DQ111" s="116">
        <f t="shared" si="2034"/>
        <v>0</v>
      </c>
      <c r="DR111" s="116">
        <f t="shared" si="2035"/>
        <v>0</v>
      </c>
      <c r="DS111" s="13"/>
      <c r="DT111" s="95"/>
      <c r="DU111" s="95"/>
      <c r="DV111" s="198"/>
      <c r="DW111" s="295"/>
      <c r="DX111" s="295"/>
      <c r="DY111" s="295"/>
      <c r="DZ111" s="200"/>
      <c r="EA111" s="13"/>
      <c r="EB111" s="95"/>
      <c r="EC111" s="95"/>
      <c r="ED111" s="198"/>
      <c r="EE111" s="295"/>
      <c r="EF111" s="295"/>
      <c r="EG111" s="295"/>
      <c r="EH111" s="200"/>
      <c r="EI111" s="13"/>
      <c r="EJ111" s="95"/>
      <c r="EK111" s="95"/>
      <c r="EL111" s="198"/>
      <c r="EM111" s="295"/>
      <c r="EN111" s="295"/>
      <c r="EO111" s="295"/>
      <c r="EP111" s="200"/>
      <c r="EQ111" s="13"/>
      <c r="ER111" s="95"/>
      <c r="ES111" s="95"/>
      <c r="ET111" s="198"/>
      <c r="EU111" s="295"/>
      <c r="EV111" s="295"/>
      <c r="EW111" s="295"/>
      <c r="EX111" s="200"/>
      <c r="EY111" s="13"/>
      <c r="EZ111" s="95"/>
      <c r="FA111" s="95"/>
      <c r="FB111" s="198"/>
      <c r="FC111" s="295"/>
      <c r="FD111" s="295"/>
      <c r="FE111" s="295"/>
      <c r="FF111" s="200"/>
      <c r="FG111" s="13"/>
      <c r="FH111" s="13"/>
      <c r="FI111" s="116">
        <f t="shared" si="2036"/>
        <v>0</v>
      </c>
      <c r="FJ111" s="116">
        <f t="shared" si="2037"/>
        <v>0</v>
      </c>
      <c r="FK111" s="116">
        <f t="shared" si="2038"/>
        <v>0</v>
      </c>
      <c r="FL111" s="116">
        <f t="shared" si="2039"/>
        <v>0</v>
      </c>
      <c r="FM111" s="116">
        <f t="shared" si="2040"/>
        <v>0</v>
      </c>
      <c r="FN111" s="13"/>
      <c r="FO111" s="116">
        <f t="shared" si="2041"/>
        <v>0</v>
      </c>
      <c r="FP111" s="116">
        <f t="shared" si="2042"/>
        <v>0</v>
      </c>
      <c r="FQ111" s="116">
        <f t="shared" si="2043"/>
        <v>0</v>
      </c>
      <c r="FR111" s="116">
        <f t="shared" si="2044"/>
        <v>0</v>
      </c>
      <c r="FS111" s="116">
        <f t="shared" si="2045"/>
        <v>0</v>
      </c>
      <c r="FT111" s="13"/>
      <c r="FU111" s="95"/>
      <c r="FV111" s="95"/>
      <c r="FW111" s="198"/>
      <c r="FX111" s="295"/>
      <c r="FY111" s="295"/>
      <c r="FZ111" s="295"/>
      <c r="GA111" s="200"/>
      <c r="GB111" s="13"/>
      <c r="GC111" s="95"/>
      <c r="GD111" s="95"/>
      <c r="GE111" s="198"/>
      <c r="GF111" s="295"/>
      <c r="GG111" s="295"/>
      <c r="GH111" s="295"/>
      <c r="GI111" s="200"/>
      <c r="GJ111" s="13"/>
      <c r="GK111" s="95"/>
      <c r="GL111" s="95"/>
      <c r="GM111" s="198"/>
      <c r="GN111" s="295"/>
      <c r="GO111" s="295"/>
      <c r="GP111" s="295"/>
      <c r="GQ111" s="200"/>
      <c r="GR111" s="13"/>
      <c r="GS111" s="95"/>
      <c r="GT111" s="95"/>
      <c r="GU111" s="198"/>
      <c r="GV111" s="295"/>
      <c r="GW111" s="295"/>
      <c r="GX111" s="295"/>
      <c r="GY111" s="200"/>
      <c r="GZ111" s="13"/>
      <c r="HA111" s="95"/>
      <c r="HB111" s="95"/>
      <c r="HC111" s="198"/>
      <c r="HD111" s="295"/>
      <c r="HE111" s="295"/>
      <c r="HF111" s="295"/>
      <c r="HG111" s="200"/>
      <c r="HH111" s="13"/>
      <c r="HI111" s="13"/>
      <c r="HJ111" s="116">
        <f t="shared" si="2046"/>
        <v>0</v>
      </c>
      <c r="HK111" s="116">
        <f t="shared" si="2047"/>
        <v>0</v>
      </c>
      <c r="HL111" s="116">
        <f t="shared" si="2048"/>
        <v>0</v>
      </c>
      <c r="HM111" s="116">
        <f t="shared" si="2049"/>
        <v>0</v>
      </c>
      <c r="HN111" s="116">
        <f t="shared" si="2050"/>
        <v>0</v>
      </c>
      <c r="HO111" s="13"/>
      <c r="HP111" s="116">
        <f t="shared" si="2051"/>
        <v>0</v>
      </c>
      <c r="HQ111" s="116">
        <f t="shared" si="2052"/>
        <v>0</v>
      </c>
      <c r="HR111" s="116">
        <f t="shared" si="2053"/>
        <v>0</v>
      </c>
      <c r="HS111" s="116">
        <f t="shared" si="2054"/>
        <v>0</v>
      </c>
      <c r="HT111" s="116">
        <f t="shared" si="2055"/>
        <v>0</v>
      </c>
      <c r="HU111" s="13"/>
      <c r="HV111" s="95"/>
      <c r="HW111" s="95"/>
      <c r="HX111" s="198"/>
      <c r="HY111" s="295"/>
      <c r="HZ111" s="295"/>
      <c r="IA111" s="295"/>
      <c r="IB111" s="200"/>
      <c r="IC111" s="13"/>
      <c r="ID111" s="95"/>
      <c r="IE111" s="95"/>
      <c r="IF111" s="198"/>
      <c r="IG111" s="295"/>
      <c r="IH111" s="295"/>
      <c r="II111" s="295"/>
      <c r="IJ111" s="200"/>
      <c r="IK111" s="13"/>
      <c r="IL111" s="95"/>
      <c r="IM111" s="95"/>
      <c r="IN111" s="198"/>
      <c r="IO111" s="295"/>
      <c r="IP111" s="295"/>
      <c r="IQ111" s="295"/>
      <c r="IR111" s="200"/>
      <c r="IS111" s="13"/>
      <c r="IT111" s="95"/>
      <c r="IU111" s="95"/>
      <c r="IV111" s="198"/>
      <c r="IW111" s="295"/>
      <c r="IX111" s="295"/>
      <c r="IY111" s="295"/>
      <c r="IZ111" s="200"/>
      <c r="JA111" s="13"/>
      <c r="JB111" s="95"/>
      <c r="JC111" s="95"/>
      <c r="JD111" s="198"/>
      <c r="JE111" s="295"/>
      <c r="JF111" s="295"/>
      <c r="JG111" s="295"/>
      <c r="JH111" s="200"/>
      <c r="JI111" s="13"/>
      <c r="JJ111" s="13"/>
      <c r="JK111" s="116">
        <f t="shared" si="2056"/>
        <v>0</v>
      </c>
      <c r="JL111" s="116">
        <f t="shared" si="2057"/>
        <v>0</v>
      </c>
      <c r="JM111" s="116">
        <f t="shared" si="2058"/>
        <v>0</v>
      </c>
      <c r="JN111" s="116">
        <f t="shared" si="2059"/>
        <v>0</v>
      </c>
      <c r="JO111" s="116">
        <f t="shared" si="2060"/>
        <v>0</v>
      </c>
      <c r="JP111" s="13"/>
      <c r="JQ111" s="116">
        <f t="shared" si="2061"/>
        <v>0</v>
      </c>
      <c r="JR111" s="116">
        <f t="shared" si="2062"/>
        <v>0</v>
      </c>
      <c r="JS111" s="116">
        <f t="shared" si="2063"/>
        <v>0</v>
      </c>
      <c r="JT111" s="116">
        <f t="shared" si="2064"/>
        <v>0</v>
      </c>
      <c r="JU111" s="116">
        <f t="shared" si="2065"/>
        <v>0</v>
      </c>
      <c r="JV111" s="13"/>
      <c r="JW111" s="95"/>
      <c r="JX111" s="95"/>
      <c r="JY111" s="198"/>
      <c r="JZ111" s="295"/>
      <c r="KA111" s="295"/>
      <c r="KB111" s="295"/>
      <c r="KC111" s="200"/>
      <c r="KD111" s="13"/>
      <c r="KE111" s="95"/>
      <c r="KF111" s="95"/>
      <c r="KG111" s="198"/>
      <c r="KH111" s="295"/>
      <c r="KI111" s="295"/>
      <c r="KJ111" s="295"/>
      <c r="KK111" s="200"/>
      <c r="KL111" s="13"/>
      <c r="KM111" s="95"/>
      <c r="KN111" s="95"/>
      <c r="KO111" s="198"/>
      <c r="KP111" s="295"/>
      <c r="KQ111" s="295"/>
      <c r="KR111" s="295"/>
      <c r="KS111" s="200"/>
      <c r="KT111" s="13"/>
      <c r="KU111" s="95"/>
      <c r="KV111" s="95"/>
      <c r="KW111" s="198"/>
      <c r="KX111" s="295"/>
      <c r="KY111" s="295"/>
      <c r="KZ111" s="295"/>
      <c r="LA111" s="200"/>
      <c r="LB111" s="13"/>
      <c r="LC111" s="95"/>
      <c r="LD111" s="95"/>
      <c r="LE111" s="198"/>
      <c r="LF111" s="295"/>
      <c r="LG111" s="295"/>
      <c r="LH111" s="295"/>
      <c r="LI111" s="200"/>
      <c r="LJ111" s="13"/>
      <c r="LK111" s="13"/>
      <c r="LL111" s="116">
        <f t="shared" si="2066"/>
        <v>0</v>
      </c>
      <c r="LM111" s="116">
        <f t="shared" si="2067"/>
        <v>0</v>
      </c>
      <c r="LN111" s="116">
        <f t="shared" si="2068"/>
        <v>0</v>
      </c>
      <c r="LO111" s="116">
        <f t="shared" si="2069"/>
        <v>0</v>
      </c>
      <c r="LP111" s="116">
        <f t="shared" si="2070"/>
        <v>0</v>
      </c>
      <c r="LQ111" s="13"/>
      <c r="LR111" s="116">
        <f t="shared" si="2071"/>
        <v>0</v>
      </c>
      <c r="LS111" s="116">
        <f t="shared" si="2072"/>
        <v>0</v>
      </c>
      <c r="LT111" s="116">
        <f t="shared" si="2073"/>
        <v>0</v>
      </c>
      <c r="LU111" s="116">
        <f t="shared" si="2074"/>
        <v>0</v>
      </c>
      <c r="LV111" s="116">
        <f t="shared" si="2075"/>
        <v>0</v>
      </c>
      <c r="LW111" s="13"/>
      <c r="LX111" s="95"/>
      <c r="LY111" s="95"/>
      <c r="LZ111" s="198"/>
      <c r="MA111" s="295"/>
      <c r="MB111" s="295"/>
      <c r="MC111" s="295"/>
      <c r="MD111" s="200"/>
      <c r="ME111" s="13"/>
      <c r="MF111" s="95"/>
      <c r="MG111" s="95"/>
      <c r="MH111" s="198"/>
      <c r="MI111" s="295"/>
      <c r="MJ111" s="295"/>
      <c r="MK111" s="295"/>
      <c r="ML111" s="200"/>
      <c r="MM111" s="13"/>
      <c r="MN111" s="95"/>
      <c r="MO111" s="95"/>
      <c r="MP111" s="198"/>
      <c r="MQ111" s="295"/>
      <c r="MR111" s="295"/>
      <c r="MS111" s="295"/>
      <c r="MT111" s="200"/>
      <c r="MU111" s="13"/>
      <c r="MV111" s="95"/>
      <c r="MW111" s="95"/>
      <c r="MX111" s="198"/>
      <c r="MY111" s="295"/>
      <c r="MZ111" s="295"/>
      <c r="NA111" s="295"/>
      <c r="NB111" s="200"/>
      <c r="NC111" s="13"/>
      <c r="ND111" s="95"/>
      <c r="NE111" s="95"/>
      <c r="NF111" s="198"/>
      <c r="NG111" s="295"/>
      <c r="NH111" s="295"/>
      <c r="NI111" s="295"/>
      <c r="NJ111" s="200"/>
      <c r="NK111" s="13"/>
      <c r="NL111" s="13"/>
      <c r="NM111" s="13"/>
      <c r="NN111" s="13"/>
      <c r="NO111" s="13"/>
      <c r="NP111" s="13"/>
      <c r="NQ111" s="13"/>
      <c r="NR111" s="13"/>
      <c r="NS111" s="13"/>
      <c r="NT111" s="13"/>
      <c r="NU111" s="13"/>
      <c r="NV111" s="13"/>
      <c r="NW111" s="13"/>
      <c r="NX111" s="13"/>
      <c r="NY111" s="13"/>
      <c r="NZ111" s="13"/>
      <c r="OA111" s="13"/>
      <c r="OB111" s="13"/>
      <c r="OC111" s="13"/>
      <c r="OD111" s="13"/>
      <c r="OE111" s="13"/>
      <c r="OF111" s="13"/>
      <c r="OG111" s="13"/>
      <c r="OH111" s="13"/>
      <c r="OI111" s="13"/>
      <c r="OJ111" s="13"/>
      <c r="OK111" s="13"/>
      <c r="OL111" s="13"/>
      <c r="OM111" s="13"/>
      <c r="ON111" s="13"/>
      <c r="OO111" s="13"/>
      <c r="OP111" s="13"/>
      <c r="OQ111" s="13"/>
      <c r="OR111" s="13"/>
      <c r="OS111" s="13"/>
      <c r="OT111" s="13"/>
      <c r="OU111" s="13"/>
      <c r="OV111" s="13"/>
      <c r="OW111" s="13"/>
      <c r="OX111" s="13"/>
      <c r="OY111" s="13"/>
      <c r="OZ111" s="13"/>
      <c r="PA111" s="13"/>
      <c r="PB111" s="13"/>
      <c r="PC111" s="13"/>
      <c r="PD111" s="13"/>
    </row>
    <row r="112" spans="1:420" ht="20.399999999999999" x14ac:dyDescent="0.3">
      <c r="A112" s="13"/>
      <c r="B112" s="149" t="s">
        <v>1336</v>
      </c>
      <c r="C112" s="3" t="s">
        <v>1330</v>
      </c>
      <c r="D112" s="153" t="s">
        <v>1341</v>
      </c>
      <c r="E112" s="13"/>
      <c r="F112" s="198"/>
      <c r="G112" s="295"/>
      <c r="H112" s="295"/>
      <c r="I112" s="200"/>
      <c r="J112" s="116">
        <f t="shared" si="2014"/>
        <v>0</v>
      </c>
      <c r="K112" s="13"/>
      <c r="L112" s="198"/>
      <c r="M112" s="295"/>
      <c r="N112" s="295"/>
      <c r="O112" s="200"/>
      <c r="P112" s="116">
        <f t="shared" si="2015"/>
        <v>0</v>
      </c>
      <c r="Q112" s="13"/>
      <c r="R112" s="198"/>
      <c r="S112" s="295"/>
      <c r="T112" s="295"/>
      <c r="U112" s="295"/>
      <c r="V112" s="295"/>
      <c r="W112" s="295"/>
      <c r="X112" s="200"/>
      <c r="Y112" s="13"/>
      <c r="Z112" s="198"/>
      <c r="AA112" s="295"/>
      <c r="AB112" s="295"/>
      <c r="AC112" s="295"/>
      <c r="AD112" s="295"/>
      <c r="AE112" s="295"/>
      <c r="AF112" s="200"/>
      <c r="AG112" s="13"/>
      <c r="AH112" s="198"/>
      <c r="AI112" s="295"/>
      <c r="AJ112" s="295"/>
      <c r="AK112" s="295"/>
      <c r="AL112" s="295"/>
      <c r="AM112" s="295"/>
      <c r="AN112" s="200"/>
      <c r="AO112" s="13"/>
      <c r="AP112" s="198"/>
      <c r="AQ112" s="295"/>
      <c r="AR112" s="295"/>
      <c r="AS112" s="295"/>
      <c r="AT112" s="295"/>
      <c r="AU112" s="295"/>
      <c r="AV112" s="200"/>
      <c r="AW112" s="13"/>
      <c r="AX112" s="95"/>
      <c r="AY112" s="296"/>
      <c r="AZ112" s="198"/>
      <c r="BA112" s="295"/>
      <c r="BB112" s="295"/>
      <c r="BC112" s="295"/>
      <c r="BD112" s="200"/>
      <c r="BE112" s="13"/>
      <c r="BF112" s="13"/>
      <c r="BG112" s="116">
        <f t="shared" si="2016"/>
        <v>0</v>
      </c>
      <c r="BH112" s="116">
        <f t="shared" si="2017"/>
        <v>0</v>
      </c>
      <c r="BI112" s="116">
        <f t="shared" si="2018"/>
        <v>0</v>
      </c>
      <c r="BJ112" s="116">
        <f t="shared" si="2019"/>
        <v>0</v>
      </c>
      <c r="BK112" s="116">
        <f t="shared" si="2020"/>
        <v>0</v>
      </c>
      <c r="BL112" s="13"/>
      <c r="BM112" s="116">
        <f t="shared" si="2021"/>
        <v>0</v>
      </c>
      <c r="BN112" s="116">
        <f t="shared" si="2022"/>
        <v>0</v>
      </c>
      <c r="BO112" s="116">
        <f t="shared" si="2023"/>
        <v>0</v>
      </c>
      <c r="BP112" s="116">
        <f t="shared" si="2024"/>
        <v>0</v>
      </c>
      <c r="BQ112" s="116">
        <f t="shared" si="2025"/>
        <v>0</v>
      </c>
      <c r="BR112" s="13"/>
      <c r="BS112" s="95"/>
      <c r="BT112" s="95"/>
      <c r="BU112" s="198"/>
      <c r="BV112" s="295"/>
      <c r="BW112" s="295"/>
      <c r="BX112" s="295"/>
      <c r="BY112" s="200"/>
      <c r="BZ112" s="13"/>
      <c r="CA112" s="95"/>
      <c r="CB112" s="95"/>
      <c r="CC112" s="198"/>
      <c r="CD112" s="295"/>
      <c r="CE112" s="295"/>
      <c r="CF112" s="295"/>
      <c r="CG112" s="200"/>
      <c r="CH112" s="13"/>
      <c r="CI112" s="95"/>
      <c r="CJ112" s="95"/>
      <c r="CK112" s="198"/>
      <c r="CL112" s="295"/>
      <c r="CM112" s="295"/>
      <c r="CN112" s="295"/>
      <c r="CO112" s="200"/>
      <c r="CP112" s="13"/>
      <c r="CQ112" s="95"/>
      <c r="CR112" s="95"/>
      <c r="CS112" s="198"/>
      <c r="CT112" s="295"/>
      <c r="CU112" s="295"/>
      <c r="CV112" s="295"/>
      <c r="CW112" s="200"/>
      <c r="CX112" s="13"/>
      <c r="CY112" s="95"/>
      <c r="CZ112" s="95"/>
      <c r="DA112" s="198"/>
      <c r="DB112" s="295"/>
      <c r="DC112" s="295"/>
      <c r="DD112" s="295"/>
      <c r="DE112" s="200"/>
      <c r="DF112" s="13"/>
      <c r="DG112" s="13"/>
      <c r="DH112" s="116">
        <f t="shared" si="2026"/>
        <v>0</v>
      </c>
      <c r="DI112" s="116">
        <f t="shared" si="2027"/>
        <v>0</v>
      </c>
      <c r="DJ112" s="116">
        <f t="shared" si="2028"/>
        <v>0</v>
      </c>
      <c r="DK112" s="116">
        <f t="shared" si="2029"/>
        <v>0</v>
      </c>
      <c r="DL112" s="116">
        <f t="shared" si="2030"/>
        <v>0</v>
      </c>
      <c r="DM112" s="13"/>
      <c r="DN112" s="116">
        <f t="shared" si="2031"/>
        <v>0</v>
      </c>
      <c r="DO112" s="116">
        <f t="shared" si="2032"/>
        <v>0</v>
      </c>
      <c r="DP112" s="116">
        <f t="shared" si="2033"/>
        <v>0</v>
      </c>
      <c r="DQ112" s="116">
        <f t="shared" si="2034"/>
        <v>0</v>
      </c>
      <c r="DR112" s="116">
        <f t="shared" si="2035"/>
        <v>0</v>
      </c>
      <c r="DS112" s="13"/>
      <c r="DT112" s="95"/>
      <c r="DU112" s="95"/>
      <c r="DV112" s="198"/>
      <c r="DW112" s="295"/>
      <c r="DX112" s="295"/>
      <c r="DY112" s="295"/>
      <c r="DZ112" s="200"/>
      <c r="EA112" s="13"/>
      <c r="EB112" s="95"/>
      <c r="EC112" s="95"/>
      <c r="ED112" s="198"/>
      <c r="EE112" s="295"/>
      <c r="EF112" s="295"/>
      <c r="EG112" s="295"/>
      <c r="EH112" s="200"/>
      <c r="EI112" s="13"/>
      <c r="EJ112" s="95"/>
      <c r="EK112" s="95"/>
      <c r="EL112" s="198"/>
      <c r="EM112" s="295"/>
      <c r="EN112" s="295"/>
      <c r="EO112" s="295"/>
      <c r="EP112" s="200"/>
      <c r="EQ112" s="13"/>
      <c r="ER112" s="95"/>
      <c r="ES112" s="95"/>
      <c r="ET112" s="198"/>
      <c r="EU112" s="295"/>
      <c r="EV112" s="295"/>
      <c r="EW112" s="295"/>
      <c r="EX112" s="200"/>
      <c r="EY112" s="13"/>
      <c r="EZ112" s="95"/>
      <c r="FA112" s="95"/>
      <c r="FB112" s="198"/>
      <c r="FC112" s="295"/>
      <c r="FD112" s="295"/>
      <c r="FE112" s="295"/>
      <c r="FF112" s="200"/>
      <c r="FG112" s="13"/>
      <c r="FH112" s="13"/>
      <c r="FI112" s="116">
        <f t="shared" si="2036"/>
        <v>0</v>
      </c>
      <c r="FJ112" s="116">
        <f t="shared" si="2037"/>
        <v>0</v>
      </c>
      <c r="FK112" s="116">
        <f t="shared" si="2038"/>
        <v>0</v>
      </c>
      <c r="FL112" s="116">
        <f t="shared" si="2039"/>
        <v>0</v>
      </c>
      <c r="FM112" s="116">
        <f t="shared" si="2040"/>
        <v>0</v>
      </c>
      <c r="FN112" s="13"/>
      <c r="FO112" s="116">
        <f t="shared" si="2041"/>
        <v>0</v>
      </c>
      <c r="FP112" s="116">
        <f t="shared" si="2042"/>
        <v>0</v>
      </c>
      <c r="FQ112" s="116">
        <f t="shared" si="2043"/>
        <v>0</v>
      </c>
      <c r="FR112" s="116">
        <f t="shared" si="2044"/>
        <v>0</v>
      </c>
      <c r="FS112" s="116">
        <f t="shared" si="2045"/>
        <v>0</v>
      </c>
      <c r="FT112" s="13"/>
      <c r="FU112" s="95"/>
      <c r="FV112" s="95"/>
      <c r="FW112" s="198"/>
      <c r="FX112" s="295"/>
      <c r="FY112" s="295"/>
      <c r="FZ112" s="295"/>
      <c r="GA112" s="200"/>
      <c r="GB112" s="13"/>
      <c r="GC112" s="95"/>
      <c r="GD112" s="95"/>
      <c r="GE112" s="198"/>
      <c r="GF112" s="295"/>
      <c r="GG112" s="295"/>
      <c r="GH112" s="295"/>
      <c r="GI112" s="200"/>
      <c r="GJ112" s="13"/>
      <c r="GK112" s="95"/>
      <c r="GL112" s="95"/>
      <c r="GM112" s="198"/>
      <c r="GN112" s="295"/>
      <c r="GO112" s="295"/>
      <c r="GP112" s="295"/>
      <c r="GQ112" s="200"/>
      <c r="GR112" s="13"/>
      <c r="GS112" s="95"/>
      <c r="GT112" s="95"/>
      <c r="GU112" s="198"/>
      <c r="GV112" s="295"/>
      <c r="GW112" s="295"/>
      <c r="GX112" s="295"/>
      <c r="GY112" s="200"/>
      <c r="GZ112" s="13"/>
      <c r="HA112" s="95"/>
      <c r="HB112" s="95"/>
      <c r="HC112" s="198"/>
      <c r="HD112" s="295"/>
      <c r="HE112" s="295"/>
      <c r="HF112" s="295"/>
      <c r="HG112" s="200"/>
      <c r="HH112" s="13"/>
      <c r="HI112" s="13"/>
      <c r="HJ112" s="116">
        <f t="shared" si="2046"/>
        <v>0</v>
      </c>
      <c r="HK112" s="116">
        <f t="shared" si="2047"/>
        <v>0</v>
      </c>
      <c r="HL112" s="116">
        <f t="shared" si="2048"/>
        <v>0</v>
      </c>
      <c r="HM112" s="116">
        <f t="shared" si="2049"/>
        <v>0</v>
      </c>
      <c r="HN112" s="116">
        <f t="shared" si="2050"/>
        <v>0</v>
      </c>
      <c r="HO112" s="13"/>
      <c r="HP112" s="116">
        <f t="shared" si="2051"/>
        <v>0</v>
      </c>
      <c r="HQ112" s="116">
        <f t="shared" si="2052"/>
        <v>0</v>
      </c>
      <c r="HR112" s="116">
        <f t="shared" si="2053"/>
        <v>0</v>
      </c>
      <c r="HS112" s="116">
        <f t="shared" si="2054"/>
        <v>0</v>
      </c>
      <c r="HT112" s="116">
        <f t="shared" si="2055"/>
        <v>0</v>
      </c>
      <c r="HU112" s="13"/>
      <c r="HV112" s="95"/>
      <c r="HW112" s="95"/>
      <c r="HX112" s="198"/>
      <c r="HY112" s="295"/>
      <c r="HZ112" s="295"/>
      <c r="IA112" s="295"/>
      <c r="IB112" s="200"/>
      <c r="IC112" s="13"/>
      <c r="ID112" s="95"/>
      <c r="IE112" s="95"/>
      <c r="IF112" s="198"/>
      <c r="IG112" s="295"/>
      <c r="IH112" s="295"/>
      <c r="II112" s="295"/>
      <c r="IJ112" s="200"/>
      <c r="IK112" s="13"/>
      <c r="IL112" s="95"/>
      <c r="IM112" s="95"/>
      <c r="IN112" s="198"/>
      <c r="IO112" s="295"/>
      <c r="IP112" s="295"/>
      <c r="IQ112" s="295"/>
      <c r="IR112" s="200"/>
      <c r="IS112" s="13"/>
      <c r="IT112" s="95"/>
      <c r="IU112" s="95"/>
      <c r="IV112" s="198"/>
      <c r="IW112" s="295"/>
      <c r="IX112" s="295"/>
      <c r="IY112" s="295"/>
      <c r="IZ112" s="200"/>
      <c r="JA112" s="13"/>
      <c r="JB112" s="95"/>
      <c r="JC112" s="95"/>
      <c r="JD112" s="198"/>
      <c r="JE112" s="295"/>
      <c r="JF112" s="295"/>
      <c r="JG112" s="295"/>
      <c r="JH112" s="200"/>
      <c r="JI112" s="13"/>
      <c r="JJ112" s="13"/>
      <c r="JK112" s="116">
        <f t="shared" si="2056"/>
        <v>0</v>
      </c>
      <c r="JL112" s="116">
        <f t="shared" si="2057"/>
        <v>0</v>
      </c>
      <c r="JM112" s="116">
        <f t="shared" si="2058"/>
        <v>0</v>
      </c>
      <c r="JN112" s="116">
        <f t="shared" si="2059"/>
        <v>0</v>
      </c>
      <c r="JO112" s="116">
        <f t="shared" si="2060"/>
        <v>0</v>
      </c>
      <c r="JP112" s="13"/>
      <c r="JQ112" s="116">
        <f t="shared" si="2061"/>
        <v>0</v>
      </c>
      <c r="JR112" s="116">
        <f t="shared" si="2062"/>
        <v>0</v>
      </c>
      <c r="JS112" s="116">
        <f t="shared" si="2063"/>
        <v>0</v>
      </c>
      <c r="JT112" s="116">
        <f t="shared" si="2064"/>
        <v>0</v>
      </c>
      <c r="JU112" s="116">
        <f t="shared" si="2065"/>
        <v>0</v>
      </c>
      <c r="JV112" s="13"/>
      <c r="JW112" s="95"/>
      <c r="JX112" s="95"/>
      <c r="JY112" s="198"/>
      <c r="JZ112" s="295"/>
      <c r="KA112" s="295"/>
      <c r="KB112" s="295"/>
      <c r="KC112" s="200"/>
      <c r="KD112" s="13"/>
      <c r="KE112" s="95"/>
      <c r="KF112" s="95"/>
      <c r="KG112" s="198"/>
      <c r="KH112" s="295"/>
      <c r="KI112" s="295"/>
      <c r="KJ112" s="295"/>
      <c r="KK112" s="200"/>
      <c r="KL112" s="13"/>
      <c r="KM112" s="95"/>
      <c r="KN112" s="95"/>
      <c r="KO112" s="198"/>
      <c r="KP112" s="295"/>
      <c r="KQ112" s="295"/>
      <c r="KR112" s="295"/>
      <c r="KS112" s="200"/>
      <c r="KT112" s="13"/>
      <c r="KU112" s="95"/>
      <c r="KV112" s="95"/>
      <c r="KW112" s="198"/>
      <c r="KX112" s="295"/>
      <c r="KY112" s="295"/>
      <c r="KZ112" s="295"/>
      <c r="LA112" s="200"/>
      <c r="LB112" s="13"/>
      <c r="LC112" s="95"/>
      <c r="LD112" s="95"/>
      <c r="LE112" s="198"/>
      <c r="LF112" s="295"/>
      <c r="LG112" s="295"/>
      <c r="LH112" s="295"/>
      <c r="LI112" s="200"/>
      <c r="LJ112" s="13"/>
      <c r="LK112" s="13"/>
      <c r="LL112" s="116">
        <f t="shared" si="2066"/>
        <v>0</v>
      </c>
      <c r="LM112" s="116">
        <f t="shared" si="2067"/>
        <v>0</v>
      </c>
      <c r="LN112" s="116">
        <f t="shared" si="2068"/>
        <v>0</v>
      </c>
      <c r="LO112" s="116">
        <f t="shared" si="2069"/>
        <v>0</v>
      </c>
      <c r="LP112" s="116">
        <f t="shared" si="2070"/>
        <v>0</v>
      </c>
      <c r="LQ112" s="13"/>
      <c r="LR112" s="116">
        <f t="shared" si="2071"/>
        <v>0</v>
      </c>
      <c r="LS112" s="116">
        <f t="shared" si="2072"/>
        <v>0</v>
      </c>
      <c r="LT112" s="116">
        <f t="shared" si="2073"/>
        <v>0</v>
      </c>
      <c r="LU112" s="116">
        <f t="shared" si="2074"/>
        <v>0</v>
      </c>
      <c r="LV112" s="116">
        <f t="shared" si="2075"/>
        <v>0</v>
      </c>
      <c r="LW112" s="13"/>
      <c r="LX112" s="95"/>
      <c r="LY112" s="95"/>
      <c r="LZ112" s="198"/>
      <c r="MA112" s="295"/>
      <c r="MB112" s="295"/>
      <c r="MC112" s="295"/>
      <c r="MD112" s="200"/>
      <c r="ME112" s="13"/>
      <c r="MF112" s="95"/>
      <c r="MG112" s="95"/>
      <c r="MH112" s="198"/>
      <c r="MI112" s="295"/>
      <c r="MJ112" s="295"/>
      <c r="MK112" s="295"/>
      <c r="ML112" s="200"/>
      <c r="MM112" s="13"/>
      <c r="MN112" s="95"/>
      <c r="MO112" s="95"/>
      <c r="MP112" s="198"/>
      <c r="MQ112" s="295"/>
      <c r="MR112" s="295"/>
      <c r="MS112" s="295"/>
      <c r="MT112" s="200"/>
      <c r="MU112" s="13"/>
      <c r="MV112" s="95"/>
      <c r="MW112" s="95"/>
      <c r="MX112" s="198"/>
      <c r="MY112" s="295"/>
      <c r="MZ112" s="295"/>
      <c r="NA112" s="295"/>
      <c r="NB112" s="200"/>
      <c r="NC112" s="13"/>
      <c r="ND112" s="95"/>
      <c r="NE112" s="95"/>
      <c r="NF112" s="198"/>
      <c r="NG112" s="295"/>
      <c r="NH112" s="295"/>
      <c r="NI112" s="295"/>
      <c r="NJ112" s="200"/>
      <c r="NK112" s="13"/>
      <c r="NL112" s="13"/>
      <c r="NM112" s="13"/>
      <c r="NN112" s="13"/>
      <c r="NO112" s="13"/>
      <c r="NP112" s="13"/>
      <c r="NQ112" s="13"/>
      <c r="NR112" s="13"/>
      <c r="NS112" s="13"/>
      <c r="NT112" s="13"/>
      <c r="NU112" s="13"/>
      <c r="NV112" s="13"/>
      <c r="NW112" s="13"/>
      <c r="NX112" s="13"/>
      <c r="NY112" s="13"/>
      <c r="NZ112" s="13"/>
      <c r="OA112" s="13"/>
      <c r="OB112" s="13"/>
      <c r="OC112" s="13"/>
      <c r="OD112" s="13"/>
      <c r="OE112" s="13"/>
      <c r="OF112" s="13"/>
      <c r="OG112" s="13"/>
      <c r="OH112" s="13"/>
      <c r="OI112" s="13"/>
      <c r="OJ112" s="13"/>
      <c r="OK112" s="13"/>
      <c r="OL112" s="13"/>
      <c r="OM112" s="13"/>
      <c r="ON112" s="13"/>
      <c r="OO112" s="13"/>
      <c r="OP112" s="13"/>
      <c r="OQ112" s="13"/>
      <c r="OR112" s="13"/>
      <c r="OS112" s="13"/>
      <c r="OT112" s="13"/>
      <c r="OU112" s="13"/>
      <c r="OV112" s="13"/>
      <c r="OW112" s="13"/>
      <c r="OX112" s="13"/>
      <c r="OY112" s="13"/>
      <c r="OZ112" s="13"/>
      <c r="PA112" s="13"/>
      <c r="PB112" s="13"/>
      <c r="PC112" s="13"/>
      <c r="PD112" s="13"/>
    </row>
    <row r="113" spans="1:420" ht="20.399999999999999" x14ac:dyDescent="0.3">
      <c r="A113" s="13"/>
      <c r="B113" s="149" t="s">
        <v>1337</v>
      </c>
      <c r="C113" s="3" t="s">
        <v>1332</v>
      </c>
      <c r="D113" s="153" t="s">
        <v>1342</v>
      </c>
      <c r="E113" s="13"/>
      <c r="F113" s="201"/>
      <c r="G113" s="202"/>
      <c r="H113" s="202"/>
      <c r="I113" s="203"/>
      <c r="J113" s="116">
        <f t="shared" si="2014"/>
        <v>0</v>
      </c>
      <c r="K113" s="13"/>
      <c r="L113" s="201"/>
      <c r="M113" s="202"/>
      <c r="N113" s="202"/>
      <c r="O113" s="203"/>
      <c r="P113" s="116">
        <f t="shared" si="2015"/>
        <v>0</v>
      </c>
      <c r="Q113" s="13"/>
      <c r="R113" s="201"/>
      <c r="S113" s="202"/>
      <c r="T113" s="202"/>
      <c r="U113" s="202"/>
      <c r="V113" s="202"/>
      <c r="W113" s="202"/>
      <c r="X113" s="203"/>
      <c r="Y113" s="13"/>
      <c r="Z113" s="201"/>
      <c r="AA113" s="202"/>
      <c r="AB113" s="202"/>
      <c r="AC113" s="202"/>
      <c r="AD113" s="202"/>
      <c r="AE113" s="202"/>
      <c r="AF113" s="203"/>
      <c r="AG113" s="13"/>
      <c r="AH113" s="201"/>
      <c r="AI113" s="202"/>
      <c r="AJ113" s="202"/>
      <c r="AK113" s="202"/>
      <c r="AL113" s="202"/>
      <c r="AM113" s="202"/>
      <c r="AN113" s="203"/>
      <c r="AO113" s="13"/>
      <c r="AP113" s="201"/>
      <c r="AQ113" s="202"/>
      <c r="AR113" s="202"/>
      <c r="AS113" s="202"/>
      <c r="AT113" s="202"/>
      <c r="AU113" s="202"/>
      <c r="AV113" s="203"/>
      <c r="AW113" s="13"/>
      <c r="AX113" s="95"/>
      <c r="AY113" s="296"/>
      <c r="AZ113" s="201"/>
      <c r="BA113" s="202"/>
      <c r="BB113" s="202"/>
      <c r="BC113" s="202"/>
      <c r="BD113" s="203"/>
      <c r="BE113" s="13"/>
      <c r="BF113" s="13"/>
      <c r="BG113" s="116">
        <f t="shared" si="2016"/>
        <v>0</v>
      </c>
      <c r="BH113" s="116">
        <f t="shared" si="2017"/>
        <v>0</v>
      </c>
      <c r="BI113" s="116">
        <f t="shared" si="2018"/>
        <v>0</v>
      </c>
      <c r="BJ113" s="116">
        <f t="shared" si="2019"/>
        <v>0</v>
      </c>
      <c r="BK113" s="116">
        <f t="shared" si="2020"/>
        <v>0</v>
      </c>
      <c r="BL113" s="13"/>
      <c r="BM113" s="116">
        <f t="shared" si="2021"/>
        <v>0</v>
      </c>
      <c r="BN113" s="116">
        <f t="shared" si="2022"/>
        <v>0</v>
      </c>
      <c r="BO113" s="116">
        <f t="shared" si="2023"/>
        <v>0</v>
      </c>
      <c r="BP113" s="116">
        <f t="shared" si="2024"/>
        <v>0</v>
      </c>
      <c r="BQ113" s="116">
        <f t="shared" si="2025"/>
        <v>0</v>
      </c>
      <c r="BR113" s="13"/>
      <c r="BS113" s="95"/>
      <c r="BT113" s="95"/>
      <c r="BU113" s="201"/>
      <c r="BV113" s="202"/>
      <c r="BW113" s="202"/>
      <c r="BX113" s="202"/>
      <c r="BY113" s="203"/>
      <c r="BZ113" s="13"/>
      <c r="CA113" s="95"/>
      <c r="CB113" s="95"/>
      <c r="CC113" s="201"/>
      <c r="CD113" s="202"/>
      <c r="CE113" s="202"/>
      <c r="CF113" s="202"/>
      <c r="CG113" s="203"/>
      <c r="CH113" s="13"/>
      <c r="CI113" s="95"/>
      <c r="CJ113" s="95"/>
      <c r="CK113" s="201"/>
      <c r="CL113" s="202"/>
      <c r="CM113" s="202"/>
      <c r="CN113" s="202"/>
      <c r="CO113" s="203"/>
      <c r="CP113" s="13"/>
      <c r="CQ113" s="95"/>
      <c r="CR113" s="95"/>
      <c r="CS113" s="201"/>
      <c r="CT113" s="202"/>
      <c r="CU113" s="202"/>
      <c r="CV113" s="202"/>
      <c r="CW113" s="203"/>
      <c r="CX113" s="13"/>
      <c r="CY113" s="95"/>
      <c r="CZ113" s="95"/>
      <c r="DA113" s="201"/>
      <c r="DB113" s="202"/>
      <c r="DC113" s="202"/>
      <c r="DD113" s="202"/>
      <c r="DE113" s="203"/>
      <c r="DF113" s="13"/>
      <c r="DG113" s="13"/>
      <c r="DH113" s="116">
        <f t="shared" si="2026"/>
        <v>0</v>
      </c>
      <c r="DI113" s="116">
        <f t="shared" si="2027"/>
        <v>0</v>
      </c>
      <c r="DJ113" s="116">
        <f t="shared" si="2028"/>
        <v>0</v>
      </c>
      <c r="DK113" s="116">
        <f t="shared" si="2029"/>
        <v>0</v>
      </c>
      <c r="DL113" s="116">
        <f t="shared" si="2030"/>
        <v>0</v>
      </c>
      <c r="DM113" s="13"/>
      <c r="DN113" s="116">
        <f t="shared" si="2031"/>
        <v>0</v>
      </c>
      <c r="DO113" s="116">
        <f t="shared" si="2032"/>
        <v>0</v>
      </c>
      <c r="DP113" s="116">
        <f t="shared" si="2033"/>
        <v>0</v>
      </c>
      <c r="DQ113" s="116">
        <f t="shared" si="2034"/>
        <v>0</v>
      </c>
      <c r="DR113" s="116">
        <f t="shared" si="2035"/>
        <v>0</v>
      </c>
      <c r="DS113" s="13"/>
      <c r="DT113" s="95"/>
      <c r="DU113" s="95"/>
      <c r="DV113" s="201"/>
      <c r="DW113" s="202"/>
      <c r="DX113" s="202"/>
      <c r="DY113" s="202"/>
      <c r="DZ113" s="203"/>
      <c r="EA113" s="13"/>
      <c r="EB113" s="95"/>
      <c r="EC113" s="95"/>
      <c r="ED113" s="201"/>
      <c r="EE113" s="202"/>
      <c r="EF113" s="202"/>
      <c r="EG113" s="202"/>
      <c r="EH113" s="203"/>
      <c r="EI113" s="13"/>
      <c r="EJ113" s="95"/>
      <c r="EK113" s="95"/>
      <c r="EL113" s="201"/>
      <c r="EM113" s="202"/>
      <c r="EN113" s="202"/>
      <c r="EO113" s="202"/>
      <c r="EP113" s="203"/>
      <c r="EQ113" s="13"/>
      <c r="ER113" s="95"/>
      <c r="ES113" s="95"/>
      <c r="ET113" s="201"/>
      <c r="EU113" s="202"/>
      <c r="EV113" s="202"/>
      <c r="EW113" s="202"/>
      <c r="EX113" s="203"/>
      <c r="EY113" s="13"/>
      <c r="EZ113" s="95"/>
      <c r="FA113" s="95"/>
      <c r="FB113" s="201"/>
      <c r="FC113" s="202"/>
      <c r="FD113" s="202"/>
      <c r="FE113" s="202"/>
      <c r="FF113" s="203"/>
      <c r="FG113" s="13"/>
      <c r="FH113" s="13"/>
      <c r="FI113" s="116">
        <f t="shared" si="2036"/>
        <v>0</v>
      </c>
      <c r="FJ113" s="116">
        <f t="shared" si="2037"/>
        <v>0</v>
      </c>
      <c r="FK113" s="116">
        <f t="shared" si="2038"/>
        <v>0</v>
      </c>
      <c r="FL113" s="116">
        <f t="shared" si="2039"/>
        <v>0</v>
      </c>
      <c r="FM113" s="116">
        <f t="shared" si="2040"/>
        <v>0</v>
      </c>
      <c r="FN113" s="13"/>
      <c r="FO113" s="116">
        <f t="shared" si="2041"/>
        <v>0</v>
      </c>
      <c r="FP113" s="116">
        <f t="shared" si="2042"/>
        <v>0</v>
      </c>
      <c r="FQ113" s="116">
        <f t="shared" si="2043"/>
        <v>0</v>
      </c>
      <c r="FR113" s="116">
        <f t="shared" si="2044"/>
        <v>0</v>
      </c>
      <c r="FS113" s="116">
        <f t="shared" si="2045"/>
        <v>0</v>
      </c>
      <c r="FT113" s="13"/>
      <c r="FU113" s="95"/>
      <c r="FV113" s="95"/>
      <c r="FW113" s="201"/>
      <c r="FX113" s="202"/>
      <c r="FY113" s="202"/>
      <c r="FZ113" s="202"/>
      <c r="GA113" s="203"/>
      <c r="GB113" s="13"/>
      <c r="GC113" s="95"/>
      <c r="GD113" s="95"/>
      <c r="GE113" s="201"/>
      <c r="GF113" s="202"/>
      <c r="GG113" s="202"/>
      <c r="GH113" s="202"/>
      <c r="GI113" s="203"/>
      <c r="GJ113" s="13"/>
      <c r="GK113" s="95"/>
      <c r="GL113" s="95"/>
      <c r="GM113" s="201"/>
      <c r="GN113" s="202"/>
      <c r="GO113" s="202"/>
      <c r="GP113" s="202"/>
      <c r="GQ113" s="203"/>
      <c r="GR113" s="13"/>
      <c r="GS113" s="95"/>
      <c r="GT113" s="95"/>
      <c r="GU113" s="201"/>
      <c r="GV113" s="202"/>
      <c r="GW113" s="202"/>
      <c r="GX113" s="202"/>
      <c r="GY113" s="203"/>
      <c r="GZ113" s="13"/>
      <c r="HA113" s="95"/>
      <c r="HB113" s="95"/>
      <c r="HC113" s="201"/>
      <c r="HD113" s="202"/>
      <c r="HE113" s="202"/>
      <c r="HF113" s="202"/>
      <c r="HG113" s="203"/>
      <c r="HH113" s="13"/>
      <c r="HI113" s="13"/>
      <c r="HJ113" s="116">
        <f t="shared" si="2046"/>
        <v>0</v>
      </c>
      <c r="HK113" s="116">
        <f t="shared" si="2047"/>
        <v>0</v>
      </c>
      <c r="HL113" s="116">
        <f t="shared" si="2048"/>
        <v>0</v>
      </c>
      <c r="HM113" s="116">
        <f t="shared" si="2049"/>
        <v>0</v>
      </c>
      <c r="HN113" s="116">
        <f t="shared" si="2050"/>
        <v>0</v>
      </c>
      <c r="HO113" s="13"/>
      <c r="HP113" s="116">
        <f t="shared" si="2051"/>
        <v>0</v>
      </c>
      <c r="HQ113" s="116">
        <f t="shared" si="2052"/>
        <v>0</v>
      </c>
      <c r="HR113" s="116">
        <f t="shared" si="2053"/>
        <v>0</v>
      </c>
      <c r="HS113" s="116">
        <f t="shared" si="2054"/>
        <v>0</v>
      </c>
      <c r="HT113" s="116">
        <f t="shared" si="2055"/>
        <v>0</v>
      </c>
      <c r="HU113" s="13"/>
      <c r="HV113" s="95"/>
      <c r="HW113" s="95"/>
      <c r="HX113" s="201"/>
      <c r="HY113" s="202"/>
      <c r="HZ113" s="202"/>
      <c r="IA113" s="202"/>
      <c r="IB113" s="203"/>
      <c r="IC113" s="13"/>
      <c r="ID113" s="95"/>
      <c r="IE113" s="95"/>
      <c r="IF113" s="201"/>
      <c r="IG113" s="202"/>
      <c r="IH113" s="202"/>
      <c r="II113" s="202"/>
      <c r="IJ113" s="203"/>
      <c r="IK113" s="13"/>
      <c r="IL113" s="95"/>
      <c r="IM113" s="95"/>
      <c r="IN113" s="201"/>
      <c r="IO113" s="202"/>
      <c r="IP113" s="202"/>
      <c r="IQ113" s="202"/>
      <c r="IR113" s="203"/>
      <c r="IS113" s="13"/>
      <c r="IT113" s="95"/>
      <c r="IU113" s="95"/>
      <c r="IV113" s="201"/>
      <c r="IW113" s="202"/>
      <c r="IX113" s="202"/>
      <c r="IY113" s="202"/>
      <c r="IZ113" s="203"/>
      <c r="JA113" s="13"/>
      <c r="JB113" s="95"/>
      <c r="JC113" s="95"/>
      <c r="JD113" s="201"/>
      <c r="JE113" s="202"/>
      <c r="JF113" s="202"/>
      <c r="JG113" s="202"/>
      <c r="JH113" s="203"/>
      <c r="JI113" s="13"/>
      <c r="JJ113" s="13"/>
      <c r="JK113" s="116">
        <f t="shared" si="2056"/>
        <v>0</v>
      </c>
      <c r="JL113" s="116">
        <f t="shared" si="2057"/>
        <v>0</v>
      </c>
      <c r="JM113" s="116">
        <f t="shared" si="2058"/>
        <v>0</v>
      </c>
      <c r="JN113" s="116">
        <f t="shared" si="2059"/>
        <v>0</v>
      </c>
      <c r="JO113" s="116">
        <f t="shared" si="2060"/>
        <v>0</v>
      </c>
      <c r="JP113" s="13"/>
      <c r="JQ113" s="116">
        <f t="shared" si="2061"/>
        <v>0</v>
      </c>
      <c r="JR113" s="116">
        <f t="shared" si="2062"/>
        <v>0</v>
      </c>
      <c r="JS113" s="116">
        <f t="shared" si="2063"/>
        <v>0</v>
      </c>
      <c r="JT113" s="116">
        <f t="shared" si="2064"/>
        <v>0</v>
      </c>
      <c r="JU113" s="116">
        <f t="shared" si="2065"/>
        <v>0</v>
      </c>
      <c r="JV113" s="13"/>
      <c r="JW113" s="95"/>
      <c r="JX113" s="95"/>
      <c r="JY113" s="201"/>
      <c r="JZ113" s="202"/>
      <c r="KA113" s="202"/>
      <c r="KB113" s="202"/>
      <c r="KC113" s="203"/>
      <c r="KD113" s="13"/>
      <c r="KE113" s="95"/>
      <c r="KF113" s="95"/>
      <c r="KG113" s="201"/>
      <c r="KH113" s="202"/>
      <c r="KI113" s="202"/>
      <c r="KJ113" s="202"/>
      <c r="KK113" s="203"/>
      <c r="KL113" s="13"/>
      <c r="KM113" s="95"/>
      <c r="KN113" s="95"/>
      <c r="KO113" s="201"/>
      <c r="KP113" s="202"/>
      <c r="KQ113" s="202"/>
      <c r="KR113" s="202"/>
      <c r="KS113" s="203"/>
      <c r="KT113" s="13"/>
      <c r="KU113" s="95"/>
      <c r="KV113" s="95"/>
      <c r="KW113" s="201"/>
      <c r="KX113" s="202"/>
      <c r="KY113" s="202"/>
      <c r="KZ113" s="202"/>
      <c r="LA113" s="203"/>
      <c r="LB113" s="13"/>
      <c r="LC113" s="95"/>
      <c r="LD113" s="95"/>
      <c r="LE113" s="201"/>
      <c r="LF113" s="202"/>
      <c r="LG113" s="202"/>
      <c r="LH113" s="202"/>
      <c r="LI113" s="203"/>
      <c r="LJ113" s="13"/>
      <c r="LK113" s="13"/>
      <c r="LL113" s="116">
        <f t="shared" si="2066"/>
        <v>0</v>
      </c>
      <c r="LM113" s="116">
        <f t="shared" si="2067"/>
        <v>0</v>
      </c>
      <c r="LN113" s="116">
        <f t="shared" si="2068"/>
        <v>0</v>
      </c>
      <c r="LO113" s="116">
        <f t="shared" si="2069"/>
        <v>0</v>
      </c>
      <c r="LP113" s="116">
        <f t="shared" si="2070"/>
        <v>0</v>
      </c>
      <c r="LQ113" s="13"/>
      <c r="LR113" s="116">
        <f t="shared" si="2071"/>
        <v>0</v>
      </c>
      <c r="LS113" s="116">
        <f t="shared" si="2072"/>
        <v>0</v>
      </c>
      <c r="LT113" s="116">
        <f t="shared" si="2073"/>
        <v>0</v>
      </c>
      <c r="LU113" s="116">
        <f t="shared" si="2074"/>
        <v>0</v>
      </c>
      <c r="LV113" s="116">
        <f t="shared" si="2075"/>
        <v>0</v>
      </c>
      <c r="LW113" s="13"/>
      <c r="LX113" s="95"/>
      <c r="LY113" s="95"/>
      <c r="LZ113" s="201"/>
      <c r="MA113" s="202"/>
      <c r="MB113" s="202"/>
      <c r="MC113" s="202"/>
      <c r="MD113" s="203"/>
      <c r="ME113" s="13"/>
      <c r="MF113" s="95"/>
      <c r="MG113" s="95"/>
      <c r="MH113" s="201"/>
      <c r="MI113" s="202"/>
      <c r="MJ113" s="202"/>
      <c r="MK113" s="202"/>
      <c r="ML113" s="203"/>
      <c r="MM113" s="13"/>
      <c r="MN113" s="95"/>
      <c r="MO113" s="95"/>
      <c r="MP113" s="201"/>
      <c r="MQ113" s="202"/>
      <c r="MR113" s="202"/>
      <c r="MS113" s="202"/>
      <c r="MT113" s="203"/>
      <c r="MU113" s="13"/>
      <c r="MV113" s="95"/>
      <c r="MW113" s="95"/>
      <c r="MX113" s="201"/>
      <c r="MY113" s="202"/>
      <c r="MZ113" s="202"/>
      <c r="NA113" s="202"/>
      <c r="NB113" s="203"/>
      <c r="NC113" s="13"/>
      <c r="ND113" s="95"/>
      <c r="NE113" s="95"/>
      <c r="NF113" s="201"/>
      <c r="NG113" s="202"/>
      <c r="NH113" s="202"/>
      <c r="NI113" s="202"/>
      <c r="NJ113" s="203"/>
      <c r="NK113" s="13"/>
      <c r="NL113" s="13"/>
      <c r="NM113" s="13"/>
      <c r="NN113" s="13"/>
      <c r="NO113" s="13"/>
      <c r="NP113" s="13"/>
      <c r="NQ113" s="13"/>
      <c r="NR113" s="13"/>
      <c r="NS113" s="13"/>
      <c r="NT113" s="13"/>
      <c r="NU113" s="13"/>
      <c r="NV113" s="13"/>
      <c r="NW113" s="13"/>
      <c r="NX113" s="13"/>
      <c r="NY113" s="13"/>
      <c r="NZ113" s="13"/>
      <c r="OA113" s="13"/>
      <c r="OB113" s="13"/>
      <c r="OC113" s="13"/>
      <c r="OD113" s="13"/>
      <c r="OE113" s="13"/>
      <c r="OF113" s="13"/>
      <c r="OG113" s="13"/>
      <c r="OH113" s="13"/>
      <c r="OI113" s="13"/>
      <c r="OJ113" s="13"/>
      <c r="OK113" s="13"/>
      <c r="OL113" s="13"/>
      <c r="OM113" s="13"/>
      <c r="ON113" s="13"/>
      <c r="OO113" s="13"/>
      <c r="OP113" s="13"/>
      <c r="OQ113" s="13"/>
      <c r="OR113" s="13"/>
      <c r="OS113" s="13"/>
      <c r="OT113" s="13"/>
      <c r="OU113" s="13"/>
      <c r="OV113" s="13"/>
      <c r="OW113" s="13"/>
      <c r="OX113" s="13"/>
      <c r="OY113" s="13"/>
      <c r="OZ113" s="13"/>
      <c r="PA113" s="13"/>
      <c r="PB113" s="13"/>
      <c r="PC113" s="13"/>
      <c r="PD113" s="13"/>
    </row>
    <row r="114" spans="1:420" x14ac:dyDescent="0.3">
      <c r="A114" s="13"/>
      <c r="B114" s="98"/>
      <c r="C114" s="141"/>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c r="HO114" s="13"/>
      <c r="HP114" s="13"/>
      <c r="HQ114" s="13"/>
      <c r="HR114" s="13"/>
      <c r="HS114" s="13"/>
      <c r="HT114" s="13"/>
      <c r="HU114" s="13"/>
      <c r="HV114" s="13"/>
      <c r="HW114" s="13"/>
      <c r="HX114" s="13"/>
      <c r="HY114" s="13"/>
      <c r="HZ114" s="13"/>
      <c r="IA114" s="13"/>
      <c r="IB114" s="13"/>
      <c r="IC114" s="13"/>
      <c r="ID114" s="13"/>
      <c r="IE114" s="13"/>
      <c r="IF114" s="13"/>
      <c r="IG114" s="13"/>
      <c r="IH114" s="13"/>
      <c r="II114" s="13"/>
      <c r="IJ114" s="13"/>
      <c r="IK114" s="13"/>
      <c r="IL114" s="13"/>
      <c r="IM114" s="13"/>
      <c r="IN114" s="13"/>
      <c r="IO114" s="13"/>
      <c r="IP114" s="13"/>
      <c r="IQ114" s="13"/>
      <c r="IR114" s="13"/>
      <c r="IS114" s="13"/>
      <c r="IT114" s="13"/>
      <c r="IU114" s="13"/>
      <c r="IV114" s="13"/>
      <c r="IW114" s="13"/>
      <c r="IX114" s="13"/>
      <c r="IY114" s="13"/>
      <c r="IZ114" s="13"/>
      <c r="JA114" s="13"/>
      <c r="JB114" s="13"/>
      <c r="JC114" s="13"/>
      <c r="JD114" s="13"/>
      <c r="JE114" s="13"/>
      <c r="JF114" s="13"/>
      <c r="JG114" s="13"/>
      <c r="JH114" s="13"/>
      <c r="JI114" s="13"/>
      <c r="JJ114" s="13"/>
      <c r="JK114" s="13"/>
      <c r="JL114" s="13"/>
      <c r="JM114" s="13"/>
      <c r="JN114" s="13"/>
      <c r="JO114" s="13"/>
      <c r="JP114" s="13"/>
      <c r="JQ114" s="13"/>
      <c r="JR114" s="13"/>
      <c r="JS114" s="13"/>
      <c r="JT114" s="13"/>
      <c r="JU114" s="13"/>
      <c r="JV114" s="13"/>
      <c r="JW114" s="13"/>
      <c r="JX114" s="13"/>
      <c r="JY114" s="13"/>
      <c r="JZ114" s="13"/>
      <c r="KA114" s="13"/>
      <c r="KB114" s="13"/>
      <c r="KC114" s="13"/>
      <c r="KD114" s="13"/>
      <c r="KE114" s="13"/>
      <c r="KF114" s="13"/>
      <c r="KG114" s="13"/>
      <c r="KH114" s="13"/>
      <c r="KI114" s="13"/>
      <c r="KJ114" s="13"/>
      <c r="KK114" s="13"/>
      <c r="KL114" s="13"/>
      <c r="KM114" s="13"/>
      <c r="KN114" s="13"/>
      <c r="KO114" s="13"/>
      <c r="KP114" s="13"/>
      <c r="KQ114" s="13"/>
      <c r="KR114" s="13"/>
      <c r="KS114" s="13"/>
      <c r="KT114" s="13"/>
      <c r="KU114" s="13"/>
      <c r="KV114" s="13"/>
      <c r="KW114" s="13"/>
      <c r="KX114" s="13"/>
      <c r="KY114" s="13"/>
      <c r="KZ114" s="13"/>
      <c r="LA114" s="13"/>
      <c r="LB114" s="13"/>
      <c r="LC114" s="13"/>
      <c r="LD114" s="13"/>
      <c r="LE114" s="13"/>
      <c r="LF114" s="13"/>
      <c r="LG114" s="13"/>
      <c r="LH114" s="13"/>
      <c r="LI114" s="13"/>
      <c r="LJ114" s="13"/>
      <c r="LK114" s="13"/>
      <c r="LL114" s="13"/>
      <c r="LM114" s="13"/>
      <c r="LN114" s="13"/>
      <c r="LO114" s="13"/>
      <c r="LP114" s="13"/>
      <c r="LQ114" s="13"/>
      <c r="LR114" s="13"/>
      <c r="LS114" s="13"/>
      <c r="LT114" s="13"/>
      <c r="LU114" s="13"/>
      <c r="LV114" s="13"/>
      <c r="LW114" s="13"/>
      <c r="LX114" s="13"/>
      <c r="LY114" s="13"/>
      <c r="LZ114" s="13"/>
      <c r="MA114" s="13"/>
      <c r="MB114" s="13"/>
      <c r="MC114" s="13"/>
      <c r="MD114" s="13"/>
      <c r="ME114" s="13"/>
      <c r="MF114" s="13"/>
      <c r="MG114" s="13"/>
      <c r="MH114" s="13"/>
      <c r="MI114" s="13"/>
      <c r="MJ114" s="13"/>
      <c r="MK114" s="13"/>
      <c r="ML114" s="13"/>
      <c r="MM114" s="13"/>
      <c r="MN114" s="13"/>
      <c r="MO114" s="13"/>
      <c r="MP114" s="13"/>
      <c r="MQ114" s="13"/>
      <c r="MR114" s="13"/>
      <c r="MS114" s="13"/>
      <c r="MT114" s="13"/>
      <c r="MU114" s="13"/>
      <c r="MV114" s="13"/>
      <c r="MW114" s="13"/>
      <c r="MX114" s="13"/>
      <c r="MY114" s="13"/>
      <c r="MZ114" s="13"/>
      <c r="NA114" s="13"/>
      <c r="NB114" s="13"/>
      <c r="NC114" s="13"/>
      <c r="ND114" s="13"/>
      <c r="NE114" s="13"/>
      <c r="NF114" s="13"/>
      <c r="NG114" s="13"/>
      <c r="NH114" s="13"/>
      <c r="NI114" s="13"/>
      <c r="NJ114" s="13"/>
      <c r="NK114" s="13"/>
      <c r="NL114" s="13"/>
      <c r="NM114" s="13"/>
      <c r="NN114" s="13"/>
      <c r="NO114" s="13"/>
      <c r="NP114" s="13"/>
      <c r="NQ114" s="13"/>
      <c r="NR114" s="13"/>
      <c r="NS114" s="13"/>
      <c r="NT114" s="13"/>
      <c r="NU114" s="13"/>
      <c r="NV114" s="13"/>
      <c r="NW114" s="13"/>
      <c r="NX114" s="13"/>
      <c r="NY114" s="13"/>
      <c r="NZ114" s="13"/>
      <c r="OA114" s="13"/>
      <c r="OB114" s="13"/>
      <c r="OC114" s="13"/>
      <c r="OD114" s="13"/>
      <c r="OE114" s="13"/>
      <c r="OF114" s="13"/>
      <c r="OG114" s="13"/>
      <c r="OH114" s="13"/>
      <c r="OI114" s="13"/>
      <c r="OJ114" s="13"/>
      <c r="OK114" s="13"/>
      <c r="OL114" s="13"/>
      <c r="OM114" s="13"/>
      <c r="ON114" s="13"/>
      <c r="OO114" s="13"/>
      <c r="OP114" s="13"/>
      <c r="OQ114" s="13"/>
      <c r="OR114" s="13"/>
      <c r="OS114" s="13"/>
      <c r="OT114" s="13"/>
      <c r="OU114" s="13"/>
      <c r="OV114" s="13"/>
      <c r="OW114" s="13"/>
      <c r="OX114" s="13"/>
      <c r="OY114" s="13"/>
      <c r="OZ114" s="13"/>
      <c r="PA114" s="13"/>
      <c r="PB114" s="13"/>
      <c r="PC114" s="13"/>
      <c r="PD114" s="13"/>
    </row>
    <row r="115" spans="1:420" s="143" customFormat="1" ht="61.2" x14ac:dyDescent="0.3">
      <c r="A115" s="141"/>
      <c r="B115" s="57" t="s">
        <v>377</v>
      </c>
      <c r="C115" s="144" t="s">
        <v>391</v>
      </c>
      <c r="D115" s="145" t="s">
        <v>315</v>
      </c>
      <c r="E115" s="141"/>
      <c r="F115" s="145" t="s">
        <v>884</v>
      </c>
      <c r="G115" s="145" t="s">
        <v>885</v>
      </c>
      <c r="H115" s="145" t="s">
        <v>886</v>
      </c>
      <c r="I115" s="145" t="s">
        <v>887</v>
      </c>
      <c r="J115" s="145" t="s">
        <v>888</v>
      </c>
      <c r="K115" s="141"/>
      <c r="L115" s="145" t="s">
        <v>884</v>
      </c>
      <c r="M115" s="145" t="s">
        <v>885</v>
      </c>
      <c r="N115" s="145" t="s">
        <v>886</v>
      </c>
      <c r="O115" s="145" t="s">
        <v>887</v>
      </c>
      <c r="P115" s="145" t="s">
        <v>888</v>
      </c>
      <c r="Q115" s="141"/>
      <c r="R115" s="145" t="s">
        <v>880</v>
      </c>
      <c r="S115" s="145" t="s">
        <v>881</v>
      </c>
      <c r="T115" s="145" t="s">
        <v>316</v>
      </c>
      <c r="U115" s="145" t="s">
        <v>317</v>
      </c>
      <c r="V115" s="145" t="s">
        <v>318</v>
      </c>
      <c r="W115" s="145" t="s">
        <v>319</v>
      </c>
      <c r="X115" s="145" t="s">
        <v>320</v>
      </c>
      <c r="Y115" s="141"/>
      <c r="Z115" s="145" t="s">
        <v>880</v>
      </c>
      <c r="AA115" s="145" t="s">
        <v>881</v>
      </c>
      <c r="AB115" s="145" t="s">
        <v>316</v>
      </c>
      <c r="AC115" s="145" t="s">
        <v>317</v>
      </c>
      <c r="AD115" s="145" t="s">
        <v>318</v>
      </c>
      <c r="AE115" s="145" t="s">
        <v>319</v>
      </c>
      <c r="AF115" s="145" t="s">
        <v>320</v>
      </c>
      <c r="AG115" s="141"/>
      <c r="AH115" s="145" t="s">
        <v>880</v>
      </c>
      <c r="AI115" s="145" t="s">
        <v>881</v>
      </c>
      <c r="AJ115" s="145" t="s">
        <v>316</v>
      </c>
      <c r="AK115" s="145" t="s">
        <v>317</v>
      </c>
      <c r="AL115" s="145" t="s">
        <v>318</v>
      </c>
      <c r="AM115" s="145" t="s">
        <v>319</v>
      </c>
      <c r="AN115" s="145" t="s">
        <v>320</v>
      </c>
      <c r="AO115" s="141"/>
      <c r="AP115" s="145" t="s">
        <v>880</v>
      </c>
      <c r="AQ115" s="145" t="s">
        <v>881</v>
      </c>
      <c r="AR115" s="145" t="s">
        <v>316</v>
      </c>
      <c r="AS115" s="145" t="s">
        <v>317</v>
      </c>
      <c r="AT115" s="145" t="s">
        <v>318</v>
      </c>
      <c r="AU115" s="145" t="s">
        <v>319</v>
      </c>
      <c r="AV115" s="145" t="s">
        <v>320</v>
      </c>
      <c r="AW115" s="141"/>
      <c r="AX115" s="146" t="s">
        <v>880</v>
      </c>
      <c r="AY115" s="146" t="s">
        <v>881</v>
      </c>
      <c r="AZ115" s="146" t="s">
        <v>316</v>
      </c>
      <c r="BA115" s="146" t="s">
        <v>317</v>
      </c>
      <c r="BB115" s="146" t="s">
        <v>318</v>
      </c>
      <c r="BC115" s="146" t="s">
        <v>319</v>
      </c>
      <c r="BD115" s="146" t="s">
        <v>320</v>
      </c>
      <c r="BE115" s="141"/>
      <c r="BF115" s="141"/>
      <c r="BG115" s="145" t="s">
        <v>884</v>
      </c>
      <c r="BH115" s="145" t="s">
        <v>885</v>
      </c>
      <c r="BI115" s="145" t="s">
        <v>886</v>
      </c>
      <c r="BJ115" s="145" t="s">
        <v>887</v>
      </c>
      <c r="BK115" s="145" t="s">
        <v>888</v>
      </c>
      <c r="BL115" s="141"/>
      <c r="BM115" s="145" t="s">
        <v>884</v>
      </c>
      <c r="BN115" s="145" t="s">
        <v>885</v>
      </c>
      <c r="BO115" s="145" t="s">
        <v>886</v>
      </c>
      <c r="BP115" s="145" t="s">
        <v>887</v>
      </c>
      <c r="BQ115" s="145" t="s">
        <v>888</v>
      </c>
      <c r="BR115" s="141"/>
      <c r="BS115" s="145" t="s">
        <v>880</v>
      </c>
      <c r="BT115" s="145" t="s">
        <v>881</v>
      </c>
      <c r="BU115" s="145" t="s">
        <v>316</v>
      </c>
      <c r="BV115" s="145" t="s">
        <v>317</v>
      </c>
      <c r="BW115" s="145" t="s">
        <v>318</v>
      </c>
      <c r="BX115" s="145" t="s">
        <v>319</v>
      </c>
      <c r="BY115" s="145" t="s">
        <v>320</v>
      </c>
      <c r="BZ115" s="141"/>
      <c r="CA115" s="145" t="s">
        <v>880</v>
      </c>
      <c r="CB115" s="145" t="s">
        <v>881</v>
      </c>
      <c r="CC115" s="145" t="s">
        <v>316</v>
      </c>
      <c r="CD115" s="145" t="s">
        <v>317</v>
      </c>
      <c r="CE115" s="145" t="s">
        <v>318</v>
      </c>
      <c r="CF115" s="145" t="s">
        <v>319</v>
      </c>
      <c r="CG115" s="145" t="s">
        <v>320</v>
      </c>
      <c r="CH115" s="141"/>
      <c r="CI115" s="145" t="s">
        <v>880</v>
      </c>
      <c r="CJ115" s="145" t="s">
        <v>881</v>
      </c>
      <c r="CK115" s="145" t="s">
        <v>316</v>
      </c>
      <c r="CL115" s="145" t="s">
        <v>317</v>
      </c>
      <c r="CM115" s="145" t="s">
        <v>318</v>
      </c>
      <c r="CN115" s="145" t="s">
        <v>319</v>
      </c>
      <c r="CO115" s="145" t="s">
        <v>320</v>
      </c>
      <c r="CP115" s="141"/>
      <c r="CQ115" s="145" t="s">
        <v>880</v>
      </c>
      <c r="CR115" s="145" t="s">
        <v>881</v>
      </c>
      <c r="CS115" s="145" t="s">
        <v>316</v>
      </c>
      <c r="CT115" s="145" t="s">
        <v>317</v>
      </c>
      <c r="CU115" s="145" t="s">
        <v>318</v>
      </c>
      <c r="CV115" s="145" t="s">
        <v>319</v>
      </c>
      <c r="CW115" s="145" t="s">
        <v>320</v>
      </c>
      <c r="CX115" s="141"/>
      <c r="CY115" s="146" t="s">
        <v>880</v>
      </c>
      <c r="CZ115" s="146" t="s">
        <v>881</v>
      </c>
      <c r="DA115" s="146" t="s">
        <v>316</v>
      </c>
      <c r="DB115" s="146" t="s">
        <v>317</v>
      </c>
      <c r="DC115" s="146" t="s">
        <v>318</v>
      </c>
      <c r="DD115" s="146" t="s">
        <v>319</v>
      </c>
      <c r="DE115" s="146" t="s">
        <v>320</v>
      </c>
      <c r="DF115" s="141"/>
      <c r="DG115" s="141"/>
      <c r="DH115" s="145" t="s">
        <v>884</v>
      </c>
      <c r="DI115" s="145" t="s">
        <v>885</v>
      </c>
      <c r="DJ115" s="145" t="s">
        <v>886</v>
      </c>
      <c r="DK115" s="145" t="s">
        <v>887</v>
      </c>
      <c r="DL115" s="145" t="s">
        <v>888</v>
      </c>
      <c r="DM115" s="141"/>
      <c r="DN115" s="145" t="s">
        <v>884</v>
      </c>
      <c r="DO115" s="145" t="s">
        <v>885</v>
      </c>
      <c r="DP115" s="145" t="s">
        <v>886</v>
      </c>
      <c r="DQ115" s="145" t="s">
        <v>887</v>
      </c>
      <c r="DR115" s="145" t="s">
        <v>888</v>
      </c>
      <c r="DS115" s="141"/>
      <c r="DT115" s="145" t="s">
        <v>880</v>
      </c>
      <c r="DU115" s="145" t="s">
        <v>881</v>
      </c>
      <c r="DV115" s="145" t="s">
        <v>316</v>
      </c>
      <c r="DW115" s="145" t="s">
        <v>317</v>
      </c>
      <c r="DX115" s="145" t="s">
        <v>318</v>
      </c>
      <c r="DY115" s="145" t="s">
        <v>319</v>
      </c>
      <c r="DZ115" s="145" t="s">
        <v>320</v>
      </c>
      <c r="EA115" s="141"/>
      <c r="EB115" s="145" t="s">
        <v>880</v>
      </c>
      <c r="EC115" s="145" t="s">
        <v>881</v>
      </c>
      <c r="ED115" s="145" t="s">
        <v>316</v>
      </c>
      <c r="EE115" s="145" t="s">
        <v>317</v>
      </c>
      <c r="EF115" s="145" t="s">
        <v>318</v>
      </c>
      <c r="EG115" s="145" t="s">
        <v>319</v>
      </c>
      <c r="EH115" s="145" t="s">
        <v>320</v>
      </c>
      <c r="EI115" s="141"/>
      <c r="EJ115" s="145" t="s">
        <v>880</v>
      </c>
      <c r="EK115" s="145" t="s">
        <v>881</v>
      </c>
      <c r="EL115" s="145" t="s">
        <v>316</v>
      </c>
      <c r="EM115" s="145" t="s">
        <v>317</v>
      </c>
      <c r="EN115" s="145" t="s">
        <v>318</v>
      </c>
      <c r="EO115" s="145" t="s">
        <v>319</v>
      </c>
      <c r="EP115" s="145" t="s">
        <v>320</v>
      </c>
      <c r="EQ115" s="141"/>
      <c r="ER115" s="145" t="s">
        <v>880</v>
      </c>
      <c r="ES115" s="145" t="s">
        <v>881</v>
      </c>
      <c r="ET115" s="145" t="s">
        <v>316</v>
      </c>
      <c r="EU115" s="145" t="s">
        <v>317</v>
      </c>
      <c r="EV115" s="145" t="s">
        <v>318</v>
      </c>
      <c r="EW115" s="145" t="s">
        <v>319</v>
      </c>
      <c r="EX115" s="145" t="s">
        <v>320</v>
      </c>
      <c r="EY115" s="141"/>
      <c r="EZ115" s="146" t="s">
        <v>880</v>
      </c>
      <c r="FA115" s="146" t="s">
        <v>881</v>
      </c>
      <c r="FB115" s="146" t="s">
        <v>316</v>
      </c>
      <c r="FC115" s="146" t="s">
        <v>317</v>
      </c>
      <c r="FD115" s="146" t="s">
        <v>318</v>
      </c>
      <c r="FE115" s="146" t="s">
        <v>319</v>
      </c>
      <c r="FF115" s="146" t="s">
        <v>320</v>
      </c>
      <c r="FG115" s="141"/>
      <c r="FH115" s="141"/>
      <c r="FI115" s="145" t="s">
        <v>884</v>
      </c>
      <c r="FJ115" s="145" t="s">
        <v>885</v>
      </c>
      <c r="FK115" s="145" t="s">
        <v>886</v>
      </c>
      <c r="FL115" s="145" t="s">
        <v>887</v>
      </c>
      <c r="FM115" s="145" t="s">
        <v>888</v>
      </c>
      <c r="FN115" s="141"/>
      <c r="FO115" s="145" t="s">
        <v>884</v>
      </c>
      <c r="FP115" s="145" t="s">
        <v>885</v>
      </c>
      <c r="FQ115" s="145" t="s">
        <v>886</v>
      </c>
      <c r="FR115" s="145" t="s">
        <v>887</v>
      </c>
      <c r="FS115" s="145" t="s">
        <v>888</v>
      </c>
      <c r="FT115" s="141"/>
      <c r="FU115" s="145" t="s">
        <v>880</v>
      </c>
      <c r="FV115" s="145" t="s">
        <v>881</v>
      </c>
      <c r="FW115" s="145" t="s">
        <v>316</v>
      </c>
      <c r="FX115" s="145" t="s">
        <v>317</v>
      </c>
      <c r="FY115" s="145" t="s">
        <v>318</v>
      </c>
      <c r="FZ115" s="145" t="s">
        <v>319</v>
      </c>
      <c r="GA115" s="145" t="s">
        <v>320</v>
      </c>
      <c r="GB115" s="141"/>
      <c r="GC115" s="145" t="s">
        <v>880</v>
      </c>
      <c r="GD115" s="145" t="s">
        <v>881</v>
      </c>
      <c r="GE115" s="145" t="s">
        <v>316</v>
      </c>
      <c r="GF115" s="145" t="s">
        <v>317</v>
      </c>
      <c r="GG115" s="145" t="s">
        <v>318</v>
      </c>
      <c r="GH115" s="145" t="s">
        <v>319</v>
      </c>
      <c r="GI115" s="145" t="s">
        <v>320</v>
      </c>
      <c r="GJ115" s="141"/>
      <c r="GK115" s="145" t="s">
        <v>880</v>
      </c>
      <c r="GL115" s="145" t="s">
        <v>881</v>
      </c>
      <c r="GM115" s="145" t="s">
        <v>316</v>
      </c>
      <c r="GN115" s="145" t="s">
        <v>317</v>
      </c>
      <c r="GO115" s="145" t="s">
        <v>318</v>
      </c>
      <c r="GP115" s="145" t="s">
        <v>319</v>
      </c>
      <c r="GQ115" s="145" t="s">
        <v>320</v>
      </c>
      <c r="GR115" s="141"/>
      <c r="GS115" s="145" t="s">
        <v>880</v>
      </c>
      <c r="GT115" s="145" t="s">
        <v>881</v>
      </c>
      <c r="GU115" s="145" t="s">
        <v>316</v>
      </c>
      <c r="GV115" s="145" t="s">
        <v>317</v>
      </c>
      <c r="GW115" s="145" t="s">
        <v>318</v>
      </c>
      <c r="GX115" s="145" t="s">
        <v>319</v>
      </c>
      <c r="GY115" s="145" t="s">
        <v>320</v>
      </c>
      <c r="GZ115" s="141"/>
      <c r="HA115" s="146" t="s">
        <v>880</v>
      </c>
      <c r="HB115" s="146" t="s">
        <v>881</v>
      </c>
      <c r="HC115" s="146" t="s">
        <v>316</v>
      </c>
      <c r="HD115" s="146" t="s">
        <v>317</v>
      </c>
      <c r="HE115" s="146" t="s">
        <v>318</v>
      </c>
      <c r="HF115" s="146" t="s">
        <v>319</v>
      </c>
      <c r="HG115" s="146" t="s">
        <v>320</v>
      </c>
      <c r="HH115" s="141"/>
      <c r="HI115" s="141"/>
      <c r="HJ115" s="145" t="s">
        <v>884</v>
      </c>
      <c r="HK115" s="145" t="s">
        <v>885</v>
      </c>
      <c r="HL115" s="145" t="s">
        <v>886</v>
      </c>
      <c r="HM115" s="145" t="s">
        <v>887</v>
      </c>
      <c r="HN115" s="145" t="s">
        <v>888</v>
      </c>
      <c r="HO115" s="141"/>
      <c r="HP115" s="145" t="s">
        <v>884</v>
      </c>
      <c r="HQ115" s="145" t="s">
        <v>885</v>
      </c>
      <c r="HR115" s="145" t="s">
        <v>886</v>
      </c>
      <c r="HS115" s="145" t="s">
        <v>887</v>
      </c>
      <c r="HT115" s="145" t="s">
        <v>888</v>
      </c>
      <c r="HU115" s="141"/>
      <c r="HV115" s="145" t="s">
        <v>880</v>
      </c>
      <c r="HW115" s="145" t="s">
        <v>881</v>
      </c>
      <c r="HX115" s="145" t="s">
        <v>316</v>
      </c>
      <c r="HY115" s="145" t="s">
        <v>317</v>
      </c>
      <c r="HZ115" s="145" t="s">
        <v>318</v>
      </c>
      <c r="IA115" s="145" t="s">
        <v>319</v>
      </c>
      <c r="IB115" s="145" t="s">
        <v>320</v>
      </c>
      <c r="IC115" s="141"/>
      <c r="ID115" s="145" t="s">
        <v>880</v>
      </c>
      <c r="IE115" s="145" t="s">
        <v>881</v>
      </c>
      <c r="IF115" s="145" t="s">
        <v>316</v>
      </c>
      <c r="IG115" s="145" t="s">
        <v>317</v>
      </c>
      <c r="IH115" s="145" t="s">
        <v>318</v>
      </c>
      <c r="II115" s="145" t="s">
        <v>319</v>
      </c>
      <c r="IJ115" s="145" t="s">
        <v>320</v>
      </c>
      <c r="IK115" s="141"/>
      <c r="IL115" s="145" t="s">
        <v>880</v>
      </c>
      <c r="IM115" s="145" t="s">
        <v>881</v>
      </c>
      <c r="IN115" s="145" t="s">
        <v>316</v>
      </c>
      <c r="IO115" s="145" t="s">
        <v>317</v>
      </c>
      <c r="IP115" s="145" t="s">
        <v>318</v>
      </c>
      <c r="IQ115" s="145" t="s">
        <v>319</v>
      </c>
      <c r="IR115" s="145" t="s">
        <v>320</v>
      </c>
      <c r="IS115" s="141"/>
      <c r="IT115" s="145" t="s">
        <v>880</v>
      </c>
      <c r="IU115" s="145" t="s">
        <v>881</v>
      </c>
      <c r="IV115" s="145" t="s">
        <v>316</v>
      </c>
      <c r="IW115" s="145" t="s">
        <v>317</v>
      </c>
      <c r="IX115" s="145" t="s">
        <v>318</v>
      </c>
      <c r="IY115" s="145" t="s">
        <v>319</v>
      </c>
      <c r="IZ115" s="145" t="s">
        <v>320</v>
      </c>
      <c r="JA115" s="141"/>
      <c r="JB115" s="146" t="s">
        <v>880</v>
      </c>
      <c r="JC115" s="146" t="s">
        <v>881</v>
      </c>
      <c r="JD115" s="146" t="s">
        <v>316</v>
      </c>
      <c r="JE115" s="146" t="s">
        <v>317</v>
      </c>
      <c r="JF115" s="146" t="s">
        <v>318</v>
      </c>
      <c r="JG115" s="146" t="s">
        <v>319</v>
      </c>
      <c r="JH115" s="146" t="s">
        <v>320</v>
      </c>
      <c r="JI115" s="141"/>
      <c r="JJ115" s="141"/>
      <c r="JK115" s="145" t="s">
        <v>884</v>
      </c>
      <c r="JL115" s="145" t="s">
        <v>885</v>
      </c>
      <c r="JM115" s="145" t="s">
        <v>886</v>
      </c>
      <c r="JN115" s="145" t="s">
        <v>887</v>
      </c>
      <c r="JO115" s="145" t="s">
        <v>888</v>
      </c>
      <c r="JP115" s="141"/>
      <c r="JQ115" s="145" t="s">
        <v>884</v>
      </c>
      <c r="JR115" s="145" t="s">
        <v>885</v>
      </c>
      <c r="JS115" s="145" t="s">
        <v>886</v>
      </c>
      <c r="JT115" s="145" t="s">
        <v>887</v>
      </c>
      <c r="JU115" s="145" t="s">
        <v>888</v>
      </c>
      <c r="JV115" s="141"/>
      <c r="JW115" s="145" t="s">
        <v>880</v>
      </c>
      <c r="JX115" s="145" t="s">
        <v>881</v>
      </c>
      <c r="JY115" s="145" t="s">
        <v>316</v>
      </c>
      <c r="JZ115" s="145" t="s">
        <v>317</v>
      </c>
      <c r="KA115" s="145" t="s">
        <v>318</v>
      </c>
      <c r="KB115" s="145" t="s">
        <v>319</v>
      </c>
      <c r="KC115" s="145" t="s">
        <v>320</v>
      </c>
      <c r="KD115" s="141"/>
      <c r="KE115" s="145" t="s">
        <v>880</v>
      </c>
      <c r="KF115" s="145" t="s">
        <v>881</v>
      </c>
      <c r="KG115" s="145" t="s">
        <v>316</v>
      </c>
      <c r="KH115" s="145" t="s">
        <v>317</v>
      </c>
      <c r="KI115" s="145" t="s">
        <v>318</v>
      </c>
      <c r="KJ115" s="145" t="s">
        <v>319</v>
      </c>
      <c r="KK115" s="145" t="s">
        <v>320</v>
      </c>
      <c r="KL115" s="141"/>
      <c r="KM115" s="145" t="s">
        <v>880</v>
      </c>
      <c r="KN115" s="145" t="s">
        <v>881</v>
      </c>
      <c r="KO115" s="145" t="s">
        <v>316</v>
      </c>
      <c r="KP115" s="145" t="s">
        <v>317</v>
      </c>
      <c r="KQ115" s="145" t="s">
        <v>318</v>
      </c>
      <c r="KR115" s="145" t="s">
        <v>319</v>
      </c>
      <c r="KS115" s="145" t="s">
        <v>320</v>
      </c>
      <c r="KT115" s="141"/>
      <c r="KU115" s="145" t="s">
        <v>880</v>
      </c>
      <c r="KV115" s="145" t="s">
        <v>881</v>
      </c>
      <c r="KW115" s="145" t="s">
        <v>316</v>
      </c>
      <c r="KX115" s="145" t="s">
        <v>317</v>
      </c>
      <c r="KY115" s="145" t="s">
        <v>318</v>
      </c>
      <c r="KZ115" s="145" t="s">
        <v>319</v>
      </c>
      <c r="LA115" s="145" t="s">
        <v>320</v>
      </c>
      <c r="LB115" s="141"/>
      <c r="LC115" s="146" t="s">
        <v>880</v>
      </c>
      <c r="LD115" s="146" t="s">
        <v>881</v>
      </c>
      <c r="LE115" s="146" t="s">
        <v>316</v>
      </c>
      <c r="LF115" s="146" t="s">
        <v>317</v>
      </c>
      <c r="LG115" s="146" t="s">
        <v>318</v>
      </c>
      <c r="LH115" s="146" t="s">
        <v>319</v>
      </c>
      <c r="LI115" s="146" t="s">
        <v>320</v>
      </c>
      <c r="LJ115" s="141"/>
      <c r="LK115" s="141"/>
      <c r="LL115" s="145" t="s">
        <v>884</v>
      </c>
      <c r="LM115" s="145" t="s">
        <v>885</v>
      </c>
      <c r="LN115" s="145" t="s">
        <v>886</v>
      </c>
      <c r="LO115" s="145" t="s">
        <v>887</v>
      </c>
      <c r="LP115" s="145" t="s">
        <v>888</v>
      </c>
      <c r="LQ115" s="141"/>
      <c r="LR115" s="145" t="s">
        <v>884</v>
      </c>
      <c r="LS115" s="145" t="s">
        <v>885</v>
      </c>
      <c r="LT115" s="145" t="s">
        <v>886</v>
      </c>
      <c r="LU115" s="145" t="s">
        <v>887</v>
      </c>
      <c r="LV115" s="145" t="s">
        <v>888</v>
      </c>
      <c r="LW115" s="141"/>
      <c r="LX115" s="145" t="s">
        <v>880</v>
      </c>
      <c r="LY115" s="145" t="s">
        <v>881</v>
      </c>
      <c r="LZ115" s="145" t="s">
        <v>316</v>
      </c>
      <c r="MA115" s="145" t="s">
        <v>317</v>
      </c>
      <c r="MB115" s="145" t="s">
        <v>318</v>
      </c>
      <c r="MC115" s="145" t="s">
        <v>319</v>
      </c>
      <c r="MD115" s="145" t="s">
        <v>320</v>
      </c>
      <c r="ME115" s="141"/>
      <c r="MF115" s="145" t="s">
        <v>880</v>
      </c>
      <c r="MG115" s="145" t="s">
        <v>881</v>
      </c>
      <c r="MH115" s="145" t="s">
        <v>316</v>
      </c>
      <c r="MI115" s="145" t="s">
        <v>317</v>
      </c>
      <c r="MJ115" s="145" t="s">
        <v>318</v>
      </c>
      <c r="MK115" s="145" t="s">
        <v>319</v>
      </c>
      <c r="ML115" s="145" t="s">
        <v>320</v>
      </c>
      <c r="MM115" s="141"/>
      <c r="MN115" s="145" t="s">
        <v>880</v>
      </c>
      <c r="MO115" s="145" t="s">
        <v>881</v>
      </c>
      <c r="MP115" s="145" t="s">
        <v>316</v>
      </c>
      <c r="MQ115" s="145" t="s">
        <v>317</v>
      </c>
      <c r="MR115" s="145" t="s">
        <v>318</v>
      </c>
      <c r="MS115" s="145" t="s">
        <v>319</v>
      </c>
      <c r="MT115" s="145" t="s">
        <v>320</v>
      </c>
      <c r="MU115" s="141"/>
      <c r="MV115" s="145" t="s">
        <v>880</v>
      </c>
      <c r="MW115" s="145" t="s">
        <v>881</v>
      </c>
      <c r="MX115" s="145" t="s">
        <v>316</v>
      </c>
      <c r="MY115" s="145" t="s">
        <v>317</v>
      </c>
      <c r="MZ115" s="145" t="s">
        <v>318</v>
      </c>
      <c r="NA115" s="145" t="s">
        <v>319</v>
      </c>
      <c r="NB115" s="145" t="s">
        <v>320</v>
      </c>
      <c r="NC115" s="141"/>
      <c r="ND115" s="146" t="s">
        <v>880</v>
      </c>
      <c r="NE115" s="146" t="s">
        <v>881</v>
      </c>
      <c r="NF115" s="146" t="s">
        <v>316</v>
      </c>
      <c r="NG115" s="146" t="s">
        <v>317</v>
      </c>
      <c r="NH115" s="146" t="s">
        <v>318</v>
      </c>
      <c r="NI115" s="146" t="s">
        <v>319</v>
      </c>
      <c r="NJ115" s="146" t="s">
        <v>320</v>
      </c>
      <c r="NK115" s="141"/>
      <c r="NL115" s="141"/>
      <c r="NM115" s="141"/>
      <c r="NN115" s="141"/>
      <c r="NO115" s="141"/>
      <c r="NP115" s="141"/>
      <c r="NQ115" s="141"/>
      <c r="NR115" s="141"/>
      <c r="NS115" s="141"/>
      <c r="NT115" s="141"/>
      <c r="NU115" s="141"/>
      <c r="NV115" s="141"/>
      <c r="NW115" s="141"/>
      <c r="NX115" s="141"/>
      <c r="NY115" s="141"/>
      <c r="NZ115" s="141"/>
      <c r="OA115" s="141"/>
      <c r="OB115" s="141"/>
      <c r="OC115" s="141"/>
      <c r="OD115" s="141"/>
      <c r="OE115" s="141"/>
      <c r="OF115" s="141"/>
      <c r="OG115" s="141"/>
      <c r="OH115" s="141"/>
      <c r="OI115" s="141"/>
      <c r="OJ115" s="141"/>
      <c r="OK115" s="141"/>
      <c r="OL115" s="141"/>
      <c r="OM115" s="141"/>
      <c r="ON115" s="141"/>
      <c r="OO115" s="141"/>
      <c r="OP115" s="141"/>
      <c r="OQ115" s="141"/>
      <c r="OR115" s="141"/>
      <c r="OS115" s="141"/>
      <c r="OT115" s="141"/>
      <c r="OU115" s="141"/>
      <c r="OV115" s="141"/>
      <c r="OW115" s="141"/>
      <c r="OX115" s="141"/>
      <c r="OY115" s="141"/>
      <c r="OZ115" s="141"/>
      <c r="PA115" s="141"/>
      <c r="PB115" s="141"/>
      <c r="PC115" s="141"/>
      <c r="PD115" s="141"/>
    </row>
    <row r="116" spans="1:420" ht="20.399999999999999" x14ac:dyDescent="0.3">
      <c r="A116" s="13"/>
      <c r="B116" s="27"/>
      <c r="C116" s="151" t="s">
        <v>393</v>
      </c>
      <c r="D116" s="153"/>
      <c r="E116" s="13"/>
      <c r="F116" s="198"/>
      <c r="G116" s="199"/>
      <c r="H116" s="199"/>
      <c r="I116" s="200"/>
      <c r="J116" s="116">
        <f t="shared" ref="J116:J120" si="2086">AX116</f>
        <v>0</v>
      </c>
      <c r="K116" s="13"/>
      <c r="L116" s="198"/>
      <c r="M116" s="199"/>
      <c r="N116" s="199"/>
      <c r="O116" s="200"/>
      <c r="P116" s="116">
        <f t="shared" ref="P116:P120" si="2087">AY116</f>
        <v>0</v>
      </c>
      <c r="Q116" s="13"/>
      <c r="R116" s="198"/>
      <c r="S116" s="199"/>
      <c r="T116" s="199"/>
      <c r="U116" s="199"/>
      <c r="V116" s="199"/>
      <c r="W116" s="199"/>
      <c r="X116" s="200"/>
      <c r="Y116" s="13"/>
      <c r="Z116" s="198"/>
      <c r="AA116" s="199"/>
      <c r="AB116" s="199"/>
      <c r="AC116" s="199"/>
      <c r="AD116" s="199"/>
      <c r="AE116" s="199"/>
      <c r="AF116" s="200"/>
      <c r="AG116" s="13"/>
      <c r="AH116" s="198"/>
      <c r="AI116" s="199"/>
      <c r="AJ116" s="199"/>
      <c r="AK116" s="199"/>
      <c r="AL116" s="199"/>
      <c r="AM116" s="199"/>
      <c r="AN116" s="200"/>
      <c r="AO116" s="13"/>
      <c r="AP116" s="198"/>
      <c r="AQ116" s="199"/>
      <c r="AR116" s="199"/>
      <c r="AS116" s="199"/>
      <c r="AT116" s="199"/>
      <c r="AU116" s="199"/>
      <c r="AV116" s="200"/>
      <c r="AW116" s="13"/>
      <c r="AX116" s="95"/>
      <c r="AY116" s="95"/>
      <c r="AZ116" s="198"/>
      <c r="BA116" s="199"/>
      <c r="BB116" s="199"/>
      <c r="BC116" s="199"/>
      <c r="BD116" s="200"/>
      <c r="BE116" s="13"/>
      <c r="BF116" s="13"/>
      <c r="BG116" s="116">
        <f t="shared" ref="BG116:BG122" si="2088">BS116</f>
        <v>0</v>
      </c>
      <c r="BH116" s="116">
        <f t="shared" ref="BH116:BH122" si="2089">CA116</f>
        <v>0</v>
      </c>
      <c r="BI116" s="116">
        <f t="shared" ref="BI116:BI122" si="2090">CI116</f>
        <v>0</v>
      </c>
      <c r="BJ116" s="116">
        <f t="shared" ref="BJ116:BJ122" si="2091">CQ116</f>
        <v>0</v>
      </c>
      <c r="BK116" s="116">
        <f t="shared" ref="BK116:BK122" si="2092">CY116</f>
        <v>0</v>
      </c>
      <c r="BL116" s="13"/>
      <c r="BM116" s="116">
        <f t="shared" ref="BM116:BM122" si="2093">BT116</f>
        <v>0</v>
      </c>
      <c r="BN116" s="116">
        <f t="shared" ref="BN116:BN122" si="2094">CB116</f>
        <v>0</v>
      </c>
      <c r="BO116" s="116">
        <f t="shared" ref="BO116:BO122" si="2095">CJ116</f>
        <v>0</v>
      </c>
      <c r="BP116" s="116">
        <f t="shared" ref="BP116:BP122" si="2096">CR116</f>
        <v>0</v>
      </c>
      <c r="BQ116" s="116">
        <f t="shared" ref="BQ116:BQ122" si="2097">CZ116</f>
        <v>0</v>
      </c>
      <c r="BR116" s="13"/>
      <c r="BS116" s="95"/>
      <c r="BT116" s="95"/>
      <c r="BU116" s="198"/>
      <c r="BV116" s="199"/>
      <c r="BW116" s="199"/>
      <c r="BX116" s="199"/>
      <c r="BY116" s="200"/>
      <c r="BZ116" s="13"/>
      <c r="CA116" s="95"/>
      <c r="CB116" s="95"/>
      <c r="CC116" s="198"/>
      <c r="CD116" s="199"/>
      <c r="CE116" s="199"/>
      <c r="CF116" s="199"/>
      <c r="CG116" s="200"/>
      <c r="CH116" s="13"/>
      <c r="CI116" s="95"/>
      <c r="CJ116" s="95"/>
      <c r="CK116" s="198"/>
      <c r="CL116" s="199"/>
      <c r="CM116" s="199"/>
      <c r="CN116" s="199"/>
      <c r="CO116" s="200"/>
      <c r="CP116" s="13"/>
      <c r="CQ116" s="95"/>
      <c r="CR116" s="95"/>
      <c r="CS116" s="198"/>
      <c r="CT116" s="199"/>
      <c r="CU116" s="199"/>
      <c r="CV116" s="199"/>
      <c r="CW116" s="200"/>
      <c r="CX116" s="13"/>
      <c r="CY116" s="95"/>
      <c r="CZ116" s="95"/>
      <c r="DA116" s="198"/>
      <c r="DB116" s="199"/>
      <c r="DC116" s="199"/>
      <c r="DD116" s="199"/>
      <c r="DE116" s="200"/>
      <c r="DF116" s="13"/>
      <c r="DG116" s="13"/>
      <c r="DH116" s="116">
        <f t="shared" ref="DH116:DH122" si="2098">DT116</f>
        <v>0</v>
      </c>
      <c r="DI116" s="116">
        <f t="shared" ref="DI116:DI122" si="2099">EB116</f>
        <v>0</v>
      </c>
      <c r="DJ116" s="116">
        <f t="shared" ref="DJ116:DJ122" si="2100">EJ116</f>
        <v>0</v>
      </c>
      <c r="DK116" s="116">
        <f t="shared" ref="DK116:DK122" si="2101">ER116</f>
        <v>0</v>
      </c>
      <c r="DL116" s="116">
        <f t="shared" ref="DL116:DL122" si="2102">EZ116</f>
        <v>0</v>
      </c>
      <c r="DM116" s="13"/>
      <c r="DN116" s="116">
        <f t="shared" ref="DN116:DN122" si="2103">DU116</f>
        <v>0</v>
      </c>
      <c r="DO116" s="116">
        <f t="shared" ref="DO116:DO122" si="2104">EC116</f>
        <v>0</v>
      </c>
      <c r="DP116" s="116">
        <f t="shared" ref="DP116:DP122" si="2105">EK116</f>
        <v>0</v>
      </c>
      <c r="DQ116" s="116">
        <f t="shared" ref="DQ116:DQ122" si="2106">ES116</f>
        <v>0</v>
      </c>
      <c r="DR116" s="116">
        <f t="shared" ref="DR116:DR122" si="2107">FA116</f>
        <v>0</v>
      </c>
      <c r="DS116" s="13"/>
      <c r="DT116" s="95"/>
      <c r="DU116" s="95"/>
      <c r="DV116" s="198"/>
      <c r="DW116" s="199"/>
      <c r="DX116" s="199"/>
      <c r="DY116" s="199"/>
      <c r="DZ116" s="200"/>
      <c r="EA116" s="13"/>
      <c r="EB116" s="95"/>
      <c r="EC116" s="95"/>
      <c r="ED116" s="198"/>
      <c r="EE116" s="199"/>
      <c r="EF116" s="199"/>
      <c r="EG116" s="199"/>
      <c r="EH116" s="200"/>
      <c r="EI116" s="13"/>
      <c r="EJ116" s="95"/>
      <c r="EK116" s="95"/>
      <c r="EL116" s="198"/>
      <c r="EM116" s="199"/>
      <c r="EN116" s="199"/>
      <c r="EO116" s="199"/>
      <c r="EP116" s="200"/>
      <c r="EQ116" s="13"/>
      <c r="ER116" s="95"/>
      <c r="ES116" s="95"/>
      <c r="ET116" s="198"/>
      <c r="EU116" s="199"/>
      <c r="EV116" s="199"/>
      <c r="EW116" s="199"/>
      <c r="EX116" s="200"/>
      <c r="EY116" s="13"/>
      <c r="EZ116" s="95"/>
      <c r="FA116" s="95"/>
      <c r="FB116" s="198"/>
      <c r="FC116" s="199"/>
      <c r="FD116" s="199"/>
      <c r="FE116" s="199"/>
      <c r="FF116" s="200"/>
      <c r="FG116" s="13"/>
      <c r="FH116" s="13"/>
      <c r="FI116" s="116">
        <f t="shared" ref="FI116:FI122" si="2108">FU116</f>
        <v>0</v>
      </c>
      <c r="FJ116" s="116">
        <f t="shared" ref="FJ116:FJ122" si="2109">GC116</f>
        <v>0</v>
      </c>
      <c r="FK116" s="116">
        <f t="shared" ref="FK116:FK122" si="2110">GK116</f>
        <v>0</v>
      </c>
      <c r="FL116" s="116">
        <f t="shared" ref="FL116:FL122" si="2111">GS116</f>
        <v>0</v>
      </c>
      <c r="FM116" s="116">
        <f t="shared" ref="FM116:FM122" si="2112">HA116</f>
        <v>0</v>
      </c>
      <c r="FN116" s="13"/>
      <c r="FO116" s="116">
        <f t="shared" ref="FO116:FO122" si="2113">FV116</f>
        <v>0</v>
      </c>
      <c r="FP116" s="116">
        <f t="shared" ref="FP116:FP122" si="2114">GD116</f>
        <v>0</v>
      </c>
      <c r="FQ116" s="116">
        <f t="shared" ref="FQ116:FQ122" si="2115">GL116</f>
        <v>0</v>
      </c>
      <c r="FR116" s="116">
        <f t="shared" ref="FR116:FR122" si="2116">GT116</f>
        <v>0</v>
      </c>
      <c r="FS116" s="116">
        <f t="shared" ref="FS116:FS122" si="2117">HB116</f>
        <v>0</v>
      </c>
      <c r="FT116" s="13"/>
      <c r="FU116" s="95"/>
      <c r="FV116" s="95"/>
      <c r="FW116" s="198"/>
      <c r="FX116" s="199"/>
      <c r="FY116" s="199"/>
      <c r="FZ116" s="199"/>
      <c r="GA116" s="200"/>
      <c r="GB116" s="13"/>
      <c r="GC116" s="95"/>
      <c r="GD116" s="95"/>
      <c r="GE116" s="198"/>
      <c r="GF116" s="199"/>
      <c r="GG116" s="199"/>
      <c r="GH116" s="199"/>
      <c r="GI116" s="200"/>
      <c r="GJ116" s="13"/>
      <c r="GK116" s="95"/>
      <c r="GL116" s="95"/>
      <c r="GM116" s="198"/>
      <c r="GN116" s="199"/>
      <c r="GO116" s="199"/>
      <c r="GP116" s="199"/>
      <c r="GQ116" s="200"/>
      <c r="GR116" s="13"/>
      <c r="GS116" s="95"/>
      <c r="GT116" s="95"/>
      <c r="GU116" s="198"/>
      <c r="GV116" s="199"/>
      <c r="GW116" s="199"/>
      <c r="GX116" s="199"/>
      <c r="GY116" s="200"/>
      <c r="GZ116" s="13"/>
      <c r="HA116" s="95"/>
      <c r="HB116" s="95"/>
      <c r="HC116" s="198"/>
      <c r="HD116" s="199"/>
      <c r="HE116" s="199"/>
      <c r="HF116" s="199"/>
      <c r="HG116" s="200"/>
      <c r="HH116" s="13"/>
      <c r="HI116" s="13"/>
      <c r="HJ116" s="116">
        <f t="shared" ref="HJ116:HJ122" si="2118">HV116</f>
        <v>0</v>
      </c>
      <c r="HK116" s="116">
        <f t="shared" ref="HK116:HK122" si="2119">ID116</f>
        <v>0</v>
      </c>
      <c r="HL116" s="116">
        <f t="shared" ref="HL116:HL122" si="2120">IL116</f>
        <v>0</v>
      </c>
      <c r="HM116" s="116">
        <f t="shared" ref="HM116:HM122" si="2121">IT116</f>
        <v>0</v>
      </c>
      <c r="HN116" s="116">
        <f t="shared" ref="HN116:HN122" si="2122">JB116</f>
        <v>0</v>
      </c>
      <c r="HO116" s="13"/>
      <c r="HP116" s="116">
        <f t="shared" ref="HP116:HP122" si="2123">HW116</f>
        <v>0</v>
      </c>
      <c r="HQ116" s="116">
        <f t="shared" ref="HQ116:HQ122" si="2124">IE116</f>
        <v>0</v>
      </c>
      <c r="HR116" s="116">
        <f t="shared" ref="HR116:HR122" si="2125">IM116</f>
        <v>0</v>
      </c>
      <c r="HS116" s="116">
        <f t="shared" ref="HS116:HS122" si="2126">IU116</f>
        <v>0</v>
      </c>
      <c r="HT116" s="116">
        <f t="shared" ref="HT116:HT122" si="2127">JC116</f>
        <v>0</v>
      </c>
      <c r="HU116" s="13"/>
      <c r="HV116" s="95"/>
      <c r="HW116" s="95"/>
      <c r="HX116" s="198"/>
      <c r="HY116" s="199"/>
      <c r="HZ116" s="199"/>
      <c r="IA116" s="199"/>
      <c r="IB116" s="200"/>
      <c r="IC116" s="13"/>
      <c r="ID116" s="95"/>
      <c r="IE116" s="95"/>
      <c r="IF116" s="198"/>
      <c r="IG116" s="199"/>
      <c r="IH116" s="199"/>
      <c r="II116" s="199"/>
      <c r="IJ116" s="200"/>
      <c r="IK116" s="13"/>
      <c r="IL116" s="95"/>
      <c r="IM116" s="95"/>
      <c r="IN116" s="198"/>
      <c r="IO116" s="199"/>
      <c r="IP116" s="199"/>
      <c r="IQ116" s="199"/>
      <c r="IR116" s="200"/>
      <c r="IS116" s="13"/>
      <c r="IT116" s="95"/>
      <c r="IU116" s="95"/>
      <c r="IV116" s="198"/>
      <c r="IW116" s="199"/>
      <c r="IX116" s="199"/>
      <c r="IY116" s="199"/>
      <c r="IZ116" s="200"/>
      <c r="JA116" s="13"/>
      <c r="JB116" s="95"/>
      <c r="JC116" s="95"/>
      <c r="JD116" s="198"/>
      <c r="JE116" s="199"/>
      <c r="JF116" s="199"/>
      <c r="JG116" s="199"/>
      <c r="JH116" s="200"/>
      <c r="JI116" s="13"/>
      <c r="JJ116" s="13"/>
      <c r="JK116" s="116">
        <f t="shared" ref="JK116:JK122" si="2128">JW116</f>
        <v>0</v>
      </c>
      <c r="JL116" s="116">
        <f t="shared" ref="JL116:JL122" si="2129">KE116</f>
        <v>0</v>
      </c>
      <c r="JM116" s="116">
        <f t="shared" ref="JM116:JM122" si="2130">KM116</f>
        <v>0</v>
      </c>
      <c r="JN116" s="116">
        <f t="shared" ref="JN116:JN122" si="2131">KU116</f>
        <v>0</v>
      </c>
      <c r="JO116" s="116">
        <f t="shared" ref="JO116:JO122" si="2132">LC116</f>
        <v>0</v>
      </c>
      <c r="JP116" s="13"/>
      <c r="JQ116" s="116">
        <f t="shared" ref="JQ116:JQ122" si="2133">JX116</f>
        <v>0</v>
      </c>
      <c r="JR116" s="116">
        <f t="shared" ref="JR116:JR122" si="2134">KF116</f>
        <v>0</v>
      </c>
      <c r="JS116" s="116">
        <f t="shared" ref="JS116:JS122" si="2135">KN116</f>
        <v>0</v>
      </c>
      <c r="JT116" s="116">
        <f t="shared" ref="JT116:JT122" si="2136">KV116</f>
        <v>0</v>
      </c>
      <c r="JU116" s="116">
        <f t="shared" ref="JU116:JU122" si="2137">LD116</f>
        <v>0</v>
      </c>
      <c r="JV116" s="13"/>
      <c r="JW116" s="95"/>
      <c r="JX116" s="95"/>
      <c r="JY116" s="198"/>
      <c r="JZ116" s="199"/>
      <c r="KA116" s="199"/>
      <c r="KB116" s="199"/>
      <c r="KC116" s="200"/>
      <c r="KD116" s="13"/>
      <c r="KE116" s="95"/>
      <c r="KF116" s="95"/>
      <c r="KG116" s="198"/>
      <c r="KH116" s="199"/>
      <c r="KI116" s="199"/>
      <c r="KJ116" s="199"/>
      <c r="KK116" s="200"/>
      <c r="KL116" s="13"/>
      <c r="KM116" s="95"/>
      <c r="KN116" s="95"/>
      <c r="KO116" s="198"/>
      <c r="KP116" s="199"/>
      <c r="KQ116" s="199"/>
      <c r="KR116" s="199"/>
      <c r="KS116" s="200"/>
      <c r="KT116" s="13"/>
      <c r="KU116" s="95"/>
      <c r="KV116" s="95"/>
      <c r="KW116" s="198"/>
      <c r="KX116" s="199"/>
      <c r="KY116" s="199"/>
      <c r="KZ116" s="199"/>
      <c r="LA116" s="200"/>
      <c r="LB116" s="13"/>
      <c r="LC116" s="95"/>
      <c r="LD116" s="95"/>
      <c r="LE116" s="198"/>
      <c r="LF116" s="199"/>
      <c r="LG116" s="199"/>
      <c r="LH116" s="199"/>
      <c r="LI116" s="200"/>
      <c r="LJ116" s="13"/>
      <c r="LK116" s="13"/>
      <c r="LL116" s="116">
        <f t="shared" ref="LL116:LL122" si="2138">LX116</f>
        <v>0</v>
      </c>
      <c r="LM116" s="116">
        <f t="shared" ref="LM116:LM122" si="2139">MF116</f>
        <v>0</v>
      </c>
      <c r="LN116" s="116">
        <f t="shared" ref="LN116:LN122" si="2140">MN116</f>
        <v>0</v>
      </c>
      <c r="LO116" s="116">
        <f t="shared" ref="LO116:LO122" si="2141">MV116</f>
        <v>0</v>
      </c>
      <c r="LP116" s="116">
        <f t="shared" ref="LP116:LP122" si="2142">ND116</f>
        <v>0</v>
      </c>
      <c r="LQ116" s="13"/>
      <c r="LR116" s="116">
        <f t="shared" ref="LR116:LR122" si="2143">LY116</f>
        <v>0</v>
      </c>
      <c r="LS116" s="116">
        <f t="shared" ref="LS116:LS122" si="2144">MG116</f>
        <v>0</v>
      </c>
      <c r="LT116" s="116">
        <f t="shared" ref="LT116:LT122" si="2145">MO116</f>
        <v>0</v>
      </c>
      <c r="LU116" s="116">
        <f t="shared" ref="LU116:LU122" si="2146">MW116</f>
        <v>0</v>
      </c>
      <c r="LV116" s="116">
        <f t="shared" ref="LV116:LV122" si="2147">NE116</f>
        <v>0</v>
      </c>
      <c r="LW116" s="13"/>
      <c r="LX116" s="95"/>
      <c r="LY116" s="95"/>
      <c r="LZ116" s="198"/>
      <c r="MA116" s="199"/>
      <c r="MB116" s="199"/>
      <c r="MC116" s="199"/>
      <c r="MD116" s="200"/>
      <c r="ME116" s="13"/>
      <c r="MF116" s="95"/>
      <c r="MG116" s="95"/>
      <c r="MH116" s="198"/>
      <c r="MI116" s="199"/>
      <c r="MJ116" s="199"/>
      <c r="MK116" s="199"/>
      <c r="ML116" s="200"/>
      <c r="MM116" s="13"/>
      <c r="MN116" s="95"/>
      <c r="MO116" s="95"/>
      <c r="MP116" s="198"/>
      <c r="MQ116" s="199"/>
      <c r="MR116" s="199"/>
      <c r="MS116" s="199"/>
      <c r="MT116" s="200"/>
      <c r="MU116" s="13"/>
      <c r="MV116" s="95"/>
      <c r="MW116" s="95"/>
      <c r="MX116" s="198"/>
      <c r="MY116" s="199"/>
      <c r="MZ116" s="199"/>
      <c r="NA116" s="199"/>
      <c r="NB116" s="200"/>
      <c r="NC116" s="13"/>
      <c r="ND116" s="95"/>
      <c r="NE116" s="95"/>
      <c r="NF116" s="198"/>
      <c r="NG116" s="199"/>
      <c r="NH116" s="199"/>
      <c r="NI116" s="199"/>
      <c r="NJ116" s="200"/>
      <c r="NK116" s="13"/>
      <c r="NL116" s="13"/>
      <c r="NM116" s="13"/>
      <c r="NN116" s="13"/>
      <c r="NO116" s="13"/>
      <c r="NP116" s="13"/>
      <c r="NQ116" s="13"/>
      <c r="NR116" s="13"/>
      <c r="NS116" s="13"/>
      <c r="NT116" s="13"/>
      <c r="NU116" s="13"/>
      <c r="NV116" s="13"/>
      <c r="NW116" s="13"/>
      <c r="NX116" s="13"/>
      <c r="NY116" s="13"/>
      <c r="NZ116" s="13"/>
      <c r="OA116" s="13"/>
      <c r="OB116" s="13"/>
      <c r="OC116" s="13"/>
      <c r="OD116" s="13"/>
      <c r="OE116" s="13"/>
      <c r="OF116" s="13"/>
      <c r="OG116" s="13"/>
      <c r="OH116" s="13"/>
      <c r="OI116" s="13"/>
      <c r="OJ116" s="13"/>
      <c r="OK116" s="13"/>
      <c r="OL116" s="13"/>
      <c r="OM116" s="13"/>
      <c r="ON116" s="13"/>
      <c r="OO116" s="13"/>
      <c r="OP116" s="13"/>
      <c r="OQ116" s="13"/>
      <c r="OR116" s="13"/>
      <c r="OS116" s="13"/>
      <c r="OT116" s="13"/>
      <c r="OU116" s="13"/>
      <c r="OV116" s="13"/>
      <c r="OW116" s="13"/>
      <c r="OX116" s="13"/>
      <c r="OY116" s="13"/>
      <c r="OZ116" s="13"/>
      <c r="PA116" s="13"/>
      <c r="PB116" s="13"/>
      <c r="PC116" s="13"/>
      <c r="PD116" s="13"/>
    </row>
    <row r="117" spans="1:420" ht="20.399999999999999" x14ac:dyDescent="0.3">
      <c r="A117" s="13"/>
      <c r="B117" s="27"/>
      <c r="C117" s="151" t="s">
        <v>394</v>
      </c>
      <c r="D117" s="153"/>
      <c r="E117" s="13"/>
      <c r="F117" s="198"/>
      <c r="G117" s="199"/>
      <c r="H117" s="199"/>
      <c r="I117" s="200"/>
      <c r="J117" s="116">
        <f t="shared" si="2086"/>
        <v>0</v>
      </c>
      <c r="K117" s="13"/>
      <c r="L117" s="198"/>
      <c r="M117" s="199"/>
      <c r="N117" s="199"/>
      <c r="O117" s="200"/>
      <c r="P117" s="116">
        <f t="shared" si="2087"/>
        <v>0</v>
      </c>
      <c r="Q117" s="13"/>
      <c r="R117" s="198"/>
      <c r="S117" s="199"/>
      <c r="T117" s="199"/>
      <c r="U117" s="199"/>
      <c r="V117" s="199"/>
      <c r="W117" s="199"/>
      <c r="X117" s="200"/>
      <c r="Y117" s="13"/>
      <c r="Z117" s="198"/>
      <c r="AA117" s="199"/>
      <c r="AB117" s="199"/>
      <c r="AC117" s="199"/>
      <c r="AD117" s="199"/>
      <c r="AE117" s="199"/>
      <c r="AF117" s="200"/>
      <c r="AG117" s="13"/>
      <c r="AH117" s="198"/>
      <c r="AI117" s="199"/>
      <c r="AJ117" s="199"/>
      <c r="AK117" s="199"/>
      <c r="AL117" s="199"/>
      <c r="AM117" s="199"/>
      <c r="AN117" s="200"/>
      <c r="AO117" s="13"/>
      <c r="AP117" s="198"/>
      <c r="AQ117" s="199"/>
      <c r="AR117" s="199"/>
      <c r="AS117" s="199"/>
      <c r="AT117" s="199"/>
      <c r="AU117" s="199"/>
      <c r="AV117" s="200"/>
      <c r="AW117" s="13"/>
      <c r="AX117" s="95"/>
      <c r="AY117" s="95"/>
      <c r="AZ117" s="201"/>
      <c r="BA117" s="202"/>
      <c r="BB117" s="202"/>
      <c r="BC117" s="202"/>
      <c r="BD117" s="203"/>
      <c r="BE117" s="13"/>
      <c r="BF117" s="13"/>
      <c r="BG117" s="116">
        <f t="shared" si="2088"/>
        <v>0</v>
      </c>
      <c r="BH117" s="116">
        <f t="shared" si="2089"/>
        <v>0</v>
      </c>
      <c r="BI117" s="116">
        <f t="shared" si="2090"/>
        <v>0</v>
      </c>
      <c r="BJ117" s="116">
        <f t="shared" si="2091"/>
        <v>0</v>
      </c>
      <c r="BK117" s="116">
        <f t="shared" si="2092"/>
        <v>0</v>
      </c>
      <c r="BL117" s="13"/>
      <c r="BM117" s="116">
        <f t="shared" si="2093"/>
        <v>0</v>
      </c>
      <c r="BN117" s="116">
        <f t="shared" si="2094"/>
        <v>0</v>
      </c>
      <c r="BO117" s="116">
        <f t="shared" si="2095"/>
        <v>0</v>
      </c>
      <c r="BP117" s="116">
        <f t="shared" si="2096"/>
        <v>0</v>
      </c>
      <c r="BQ117" s="116">
        <f t="shared" si="2097"/>
        <v>0</v>
      </c>
      <c r="BR117" s="13"/>
      <c r="BS117" s="95"/>
      <c r="BT117" s="95"/>
      <c r="BU117" s="201"/>
      <c r="BV117" s="202"/>
      <c r="BW117" s="202"/>
      <c r="BX117" s="202"/>
      <c r="BY117" s="203"/>
      <c r="BZ117" s="13"/>
      <c r="CA117" s="95"/>
      <c r="CB117" s="95"/>
      <c r="CC117" s="201"/>
      <c r="CD117" s="202"/>
      <c r="CE117" s="202"/>
      <c r="CF117" s="202"/>
      <c r="CG117" s="203"/>
      <c r="CH117" s="13"/>
      <c r="CI117" s="95"/>
      <c r="CJ117" s="95"/>
      <c r="CK117" s="201"/>
      <c r="CL117" s="202"/>
      <c r="CM117" s="202"/>
      <c r="CN117" s="202"/>
      <c r="CO117" s="203"/>
      <c r="CP117" s="13"/>
      <c r="CQ117" s="95"/>
      <c r="CR117" s="95"/>
      <c r="CS117" s="201"/>
      <c r="CT117" s="202"/>
      <c r="CU117" s="202"/>
      <c r="CV117" s="202"/>
      <c r="CW117" s="203"/>
      <c r="CX117" s="13"/>
      <c r="CY117" s="95"/>
      <c r="CZ117" s="95"/>
      <c r="DA117" s="201"/>
      <c r="DB117" s="202"/>
      <c r="DC117" s="202"/>
      <c r="DD117" s="202"/>
      <c r="DE117" s="203"/>
      <c r="DF117" s="13"/>
      <c r="DG117" s="13"/>
      <c r="DH117" s="116">
        <f t="shared" si="2098"/>
        <v>0</v>
      </c>
      <c r="DI117" s="116">
        <f t="shared" si="2099"/>
        <v>0</v>
      </c>
      <c r="DJ117" s="116">
        <f t="shared" si="2100"/>
        <v>0</v>
      </c>
      <c r="DK117" s="116">
        <f t="shared" si="2101"/>
        <v>0</v>
      </c>
      <c r="DL117" s="116">
        <f t="shared" si="2102"/>
        <v>0</v>
      </c>
      <c r="DM117" s="13"/>
      <c r="DN117" s="116">
        <f t="shared" si="2103"/>
        <v>0</v>
      </c>
      <c r="DO117" s="116">
        <f t="shared" si="2104"/>
        <v>0</v>
      </c>
      <c r="DP117" s="116">
        <f t="shared" si="2105"/>
        <v>0</v>
      </c>
      <c r="DQ117" s="116">
        <f t="shared" si="2106"/>
        <v>0</v>
      </c>
      <c r="DR117" s="116">
        <f t="shared" si="2107"/>
        <v>0</v>
      </c>
      <c r="DS117" s="13"/>
      <c r="DT117" s="95"/>
      <c r="DU117" s="95"/>
      <c r="DV117" s="201"/>
      <c r="DW117" s="202"/>
      <c r="DX117" s="202"/>
      <c r="DY117" s="202"/>
      <c r="DZ117" s="203"/>
      <c r="EA117" s="13"/>
      <c r="EB117" s="95"/>
      <c r="EC117" s="95"/>
      <c r="ED117" s="201"/>
      <c r="EE117" s="202"/>
      <c r="EF117" s="202"/>
      <c r="EG117" s="202"/>
      <c r="EH117" s="203"/>
      <c r="EI117" s="13"/>
      <c r="EJ117" s="95"/>
      <c r="EK117" s="95"/>
      <c r="EL117" s="201"/>
      <c r="EM117" s="202"/>
      <c r="EN117" s="202"/>
      <c r="EO117" s="202"/>
      <c r="EP117" s="203"/>
      <c r="EQ117" s="13"/>
      <c r="ER117" s="95"/>
      <c r="ES117" s="95"/>
      <c r="ET117" s="201"/>
      <c r="EU117" s="202"/>
      <c r="EV117" s="202"/>
      <c r="EW117" s="202"/>
      <c r="EX117" s="203"/>
      <c r="EY117" s="13"/>
      <c r="EZ117" s="95"/>
      <c r="FA117" s="95"/>
      <c r="FB117" s="201"/>
      <c r="FC117" s="202"/>
      <c r="FD117" s="202"/>
      <c r="FE117" s="202"/>
      <c r="FF117" s="203"/>
      <c r="FG117" s="13"/>
      <c r="FH117" s="13"/>
      <c r="FI117" s="116">
        <f t="shared" si="2108"/>
        <v>0</v>
      </c>
      <c r="FJ117" s="116">
        <f t="shared" si="2109"/>
        <v>0</v>
      </c>
      <c r="FK117" s="116">
        <f t="shared" si="2110"/>
        <v>0</v>
      </c>
      <c r="FL117" s="116">
        <f t="shared" si="2111"/>
        <v>0</v>
      </c>
      <c r="FM117" s="116">
        <f t="shared" si="2112"/>
        <v>0</v>
      </c>
      <c r="FN117" s="13"/>
      <c r="FO117" s="116">
        <f t="shared" si="2113"/>
        <v>0</v>
      </c>
      <c r="FP117" s="116">
        <f t="shared" si="2114"/>
        <v>0</v>
      </c>
      <c r="FQ117" s="116">
        <f t="shared" si="2115"/>
        <v>0</v>
      </c>
      <c r="FR117" s="116">
        <f t="shared" si="2116"/>
        <v>0</v>
      </c>
      <c r="FS117" s="116">
        <f t="shared" si="2117"/>
        <v>0</v>
      </c>
      <c r="FT117" s="13"/>
      <c r="FU117" s="95"/>
      <c r="FV117" s="95"/>
      <c r="FW117" s="201"/>
      <c r="FX117" s="202"/>
      <c r="FY117" s="202"/>
      <c r="FZ117" s="202"/>
      <c r="GA117" s="203"/>
      <c r="GB117" s="13"/>
      <c r="GC117" s="95"/>
      <c r="GD117" s="95"/>
      <c r="GE117" s="201"/>
      <c r="GF117" s="202"/>
      <c r="GG117" s="202"/>
      <c r="GH117" s="202"/>
      <c r="GI117" s="203"/>
      <c r="GJ117" s="13"/>
      <c r="GK117" s="95"/>
      <c r="GL117" s="95"/>
      <c r="GM117" s="201"/>
      <c r="GN117" s="202"/>
      <c r="GO117" s="202"/>
      <c r="GP117" s="202"/>
      <c r="GQ117" s="203"/>
      <c r="GR117" s="13"/>
      <c r="GS117" s="95"/>
      <c r="GT117" s="95"/>
      <c r="GU117" s="201"/>
      <c r="GV117" s="202"/>
      <c r="GW117" s="202"/>
      <c r="GX117" s="202"/>
      <c r="GY117" s="203"/>
      <c r="GZ117" s="13"/>
      <c r="HA117" s="95"/>
      <c r="HB117" s="95"/>
      <c r="HC117" s="201"/>
      <c r="HD117" s="202"/>
      <c r="HE117" s="202"/>
      <c r="HF117" s="202"/>
      <c r="HG117" s="203"/>
      <c r="HH117" s="13"/>
      <c r="HI117" s="13"/>
      <c r="HJ117" s="116">
        <f t="shared" si="2118"/>
        <v>0</v>
      </c>
      <c r="HK117" s="116">
        <f t="shared" si="2119"/>
        <v>0</v>
      </c>
      <c r="HL117" s="116">
        <f t="shared" si="2120"/>
        <v>0</v>
      </c>
      <c r="HM117" s="116">
        <f t="shared" si="2121"/>
        <v>0</v>
      </c>
      <c r="HN117" s="116">
        <f t="shared" si="2122"/>
        <v>0</v>
      </c>
      <c r="HO117" s="13"/>
      <c r="HP117" s="116">
        <f t="shared" si="2123"/>
        <v>0</v>
      </c>
      <c r="HQ117" s="116">
        <f t="shared" si="2124"/>
        <v>0</v>
      </c>
      <c r="HR117" s="116">
        <f t="shared" si="2125"/>
        <v>0</v>
      </c>
      <c r="HS117" s="116">
        <f t="shared" si="2126"/>
        <v>0</v>
      </c>
      <c r="HT117" s="116">
        <f t="shared" si="2127"/>
        <v>0</v>
      </c>
      <c r="HU117" s="13"/>
      <c r="HV117" s="95"/>
      <c r="HW117" s="95"/>
      <c r="HX117" s="201"/>
      <c r="HY117" s="202"/>
      <c r="HZ117" s="202"/>
      <c r="IA117" s="202"/>
      <c r="IB117" s="203"/>
      <c r="IC117" s="13"/>
      <c r="ID117" s="95"/>
      <c r="IE117" s="95"/>
      <c r="IF117" s="201"/>
      <c r="IG117" s="202"/>
      <c r="IH117" s="202"/>
      <c r="II117" s="202"/>
      <c r="IJ117" s="203"/>
      <c r="IK117" s="13"/>
      <c r="IL117" s="95"/>
      <c r="IM117" s="95"/>
      <c r="IN117" s="201"/>
      <c r="IO117" s="202"/>
      <c r="IP117" s="202"/>
      <c r="IQ117" s="202"/>
      <c r="IR117" s="203"/>
      <c r="IS117" s="13"/>
      <c r="IT117" s="95"/>
      <c r="IU117" s="95"/>
      <c r="IV117" s="201"/>
      <c r="IW117" s="202"/>
      <c r="IX117" s="202"/>
      <c r="IY117" s="202"/>
      <c r="IZ117" s="203"/>
      <c r="JA117" s="13"/>
      <c r="JB117" s="95"/>
      <c r="JC117" s="95"/>
      <c r="JD117" s="201"/>
      <c r="JE117" s="202"/>
      <c r="JF117" s="202"/>
      <c r="JG117" s="202"/>
      <c r="JH117" s="203"/>
      <c r="JI117" s="13"/>
      <c r="JJ117" s="13"/>
      <c r="JK117" s="116">
        <f t="shared" si="2128"/>
        <v>0</v>
      </c>
      <c r="JL117" s="116">
        <f t="shared" si="2129"/>
        <v>0</v>
      </c>
      <c r="JM117" s="116">
        <f t="shared" si="2130"/>
        <v>0</v>
      </c>
      <c r="JN117" s="116">
        <f t="shared" si="2131"/>
        <v>0</v>
      </c>
      <c r="JO117" s="116">
        <f t="shared" si="2132"/>
        <v>0</v>
      </c>
      <c r="JP117" s="13"/>
      <c r="JQ117" s="116">
        <f t="shared" si="2133"/>
        <v>0</v>
      </c>
      <c r="JR117" s="116">
        <f t="shared" si="2134"/>
        <v>0</v>
      </c>
      <c r="JS117" s="116">
        <f t="shared" si="2135"/>
        <v>0</v>
      </c>
      <c r="JT117" s="116">
        <f t="shared" si="2136"/>
        <v>0</v>
      </c>
      <c r="JU117" s="116">
        <f t="shared" si="2137"/>
        <v>0</v>
      </c>
      <c r="JV117" s="13"/>
      <c r="JW117" s="95"/>
      <c r="JX117" s="95"/>
      <c r="JY117" s="201"/>
      <c r="JZ117" s="202"/>
      <c r="KA117" s="202"/>
      <c r="KB117" s="202"/>
      <c r="KC117" s="203"/>
      <c r="KD117" s="13"/>
      <c r="KE117" s="95"/>
      <c r="KF117" s="95"/>
      <c r="KG117" s="201"/>
      <c r="KH117" s="202"/>
      <c r="KI117" s="202"/>
      <c r="KJ117" s="202"/>
      <c r="KK117" s="203"/>
      <c r="KL117" s="13"/>
      <c r="KM117" s="95"/>
      <c r="KN117" s="95"/>
      <c r="KO117" s="201"/>
      <c r="KP117" s="202"/>
      <c r="KQ117" s="202"/>
      <c r="KR117" s="202"/>
      <c r="KS117" s="203"/>
      <c r="KT117" s="13"/>
      <c r="KU117" s="95"/>
      <c r="KV117" s="95"/>
      <c r="KW117" s="201"/>
      <c r="KX117" s="202"/>
      <c r="KY117" s="202"/>
      <c r="KZ117" s="202"/>
      <c r="LA117" s="203"/>
      <c r="LB117" s="13"/>
      <c r="LC117" s="95"/>
      <c r="LD117" s="95"/>
      <c r="LE117" s="201"/>
      <c r="LF117" s="202"/>
      <c r="LG117" s="202"/>
      <c r="LH117" s="202"/>
      <c r="LI117" s="203"/>
      <c r="LJ117" s="13"/>
      <c r="LK117" s="13"/>
      <c r="LL117" s="116">
        <f t="shared" si="2138"/>
        <v>0</v>
      </c>
      <c r="LM117" s="116">
        <f t="shared" si="2139"/>
        <v>0</v>
      </c>
      <c r="LN117" s="116">
        <f t="shared" si="2140"/>
        <v>0</v>
      </c>
      <c r="LO117" s="116">
        <f t="shared" si="2141"/>
        <v>0</v>
      </c>
      <c r="LP117" s="116">
        <f t="shared" si="2142"/>
        <v>0</v>
      </c>
      <c r="LQ117" s="13"/>
      <c r="LR117" s="116">
        <f t="shared" si="2143"/>
        <v>0</v>
      </c>
      <c r="LS117" s="116">
        <f t="shared" si="2144"/>
        <v>0</v>
      </c>
      <c r="LT117" s="116">
        <f t="shared" si="2145"/>
        <v>0</v>
      </c>
      <c r="LU117" s="116">
        <f t="shared" si="2146"/>
        <v>0</v>
      </c>
      <c r="LV117" s="116">
        <f t="shared" si="2147"/>
        <v>0</v>
      </c>
      <c r="LW117" s="13"/>
      <c r="LX117" s="95"/>
      <c r="LY117" s="95"/>
      <c r="LZ117" s="201"/>
      <c r="MA117" s="202"/>
      <c r="MB117" s="202"/>
      <c r="MC117" s="202"/>
      <c r="MD117" s="203"/>
      <c r="ME117" s="13"/>
      <c r="MF117" s="95"/>
      <c r="MG117" s="95"/>
      <c r="MH117" s="201"/>
      <c r="MI117" s="202"/>
      <c r="MJ117" s="202"/>
      <c r="MK117" s="202"/>
      <c r="ML117" s="203"/>
      <c r="MM117" s="13"/>
      <c r="MN117" s="95"/>
      <c r="MO117" s="95"/>
      <c r="MP117" s="201"/>
      <c r="MQ117" s="202"/>
      <c r="MR117" s="202"/>
      <c r="MS117" s="202"/>
      <c r="MT117" s="203"/>
      <c r="MU117" s="13"/>
      <c r="MV117" s="95"/>
      <c r="MW117" s="95"/>
      <c r="MX117" s="201"/>
      <c r="MY117" s="202"/>
      <c r="MZ117" s="202"/>
      <c r="NA117" s="202"/>
      <c r="NB117" s="203"/>
      <c r="NC117" s="13"/>
      <c r="ND117" s="95"/>
      <c r="NE117" s="95"/>
      <c r="NF117" s="201"/>
      <c r="NG117" s="202"/>
      <c r="NH117" s="202"/>
      <c r="NI117" s="202"/>
      <c r="NJ117" s="203"/>
      <c r="NK117" s="13"/>
      <c r="NL117" s="13"/>
      <c r="NM117" s="13"/>
      <c r="NN117" s="13"/>
      <c r="NO117" s="13"/>
      <c r="NP117" s="13"/>
      <c r="NQ117" s="13"/>
      <c r="NR117" s="13"/>
      <c r="NS117" s="13"/>
      <c r="NT117" s="13"/>
      <c r="NU117" s="13"/>
      <c r="NV117" s="13"/>
      <c r="NW117" s="13"/>
      <c r="NX117" s="13"/>
      <c r="NY117" s="13"/>
      <c r="NZ117" s="13"/>
      <c r="OA117" s="13"/>
      <c r="OB117" s="13"/>
      <c r="OC117" s="13"/>
      <c r="OD117" s="13"/>
      <c r="OE117" s="13"/>
      <c r="OF117" s="13"/>
      <c r="OG117" s="13"/>
      <c r="OH117" s="13"/>
      <c r="OI117" s="13"/>
      <c r="OJ117" s="13"/>
      <c r="OK117" s="13"/>
      <c r="OL117" s="13"/>
      <c r="OM117" s="13"/>
      <c r="ON117" s="13"/>
      <c r="OO117" s="13"/>
      <c r="OP117" s="13"/>
      <c r="OQ117" s="13"/>
      <c r="OR117" s="13"/>
      <c r="OS117" s="13"/>
      <c r="OT117" s="13"/>
      <c r="OU117" s="13"/>
      <c r="OV117" s="13"/>
      <c r="OW117" s="13"/>
      <c r="OX117" s="13"/>
      <c r="OY117" s="13"/>
      <c r="OZ117" s="13"/>
      <c r="PA117" s="13"/>
      <c r="PB117" s="13"/>
      <c r="PC117" s="13"/>
      <c r="PD117" s="13"/>
    </row>
    <row r="118" spans="1:420" ht="61.2" x14ac:dyDescent="0.3">
      <c r="A118" s="13"/>
      <c r="B118" s="27"/>
      <c r="C118" s="156" t="s">
        <v>1164</v>
      </c>
      <c r="D118" s="157" t="s">
        <v>395</v>
      </c>
      <c r="E118" s="13"/>
      <c r="F118" s="198"/>
      <c r="G118" s="199"/>
      <c r="H118" s="199"/>
      <c r="I118" s="200"/>
      <c r="J118" s="116">
        <f t="shared" si="2086"/>
        <v>0</v>
      </c>
      <c r="K118" s="13"/>
      <c r="L118" s="198"/>
      <c r="M118" s="199"/>
      <c r="N118" s="199"/>
      <c r="O118" s="200"/>
      <c r="P118" s="116">
        <f t="shared" si="2087"/>
        <v>0</v>
      </c>
      <c r="Q118" s="13"/>
      <c r="R118" s="198"/>
      <c r="S118" s="199"/>
      <c r="T118" s="199"/>
      <c r="U118" s="199"/>
      <c r="V118" s="199"/>
      <c r="W118" s="199"/>
      <c r="X118" s="200"/>
      <c r="Y118" s="13"/>
      <c r="Z118" s="198"/>
      <c r="AA118" s="199"/>
      <c r="AB118" s="199"/>
      <c r="AC118" s="199"/>
      <c r="AD118" s="199"/>
      <c r="AE118" s="199"/>
      <c r="AF118" s="200"/>
      <c r="AG118" s="13"/>
      <c r="AH118" s="198"/>
      <c r="AI118" s="199"/>
      <c r="AJ118" s="199"/>
      <c r="AK118" s="199"/>
      <c r="AL118" s="199"/>
      <c r="AM118" s="199"/>
      <c r="AN118" s="200"/>
      <c r="AO118" s="13"/>
      <c r="AP118" s="198"/>
      <c r="AQ118" s="199"/>
      <c r="AR118" s="199"/>
      <c r="AS118" s="199"/>
      <c r="AT118" s="199"/>
      <c r="AU118" s="199"/>
      <c r="AV118" s="200"/>
      <c r="AW118" s="13"/>
      <c r="AX118" s="95"/>
      <c r="AY118" s="27">
        <f t="shared" ref="AY118" si="2148">AZ118+BA118</f>
        <v>0</v>
      </c>
      <c r="AZ118" s="158"/>
      <c r="BA118" s="158"/>
      <c r="BB118" s="159">
        <f t="shared" ref="BB118" si="2149">BC118+BD118</f>
        <v>0</v>
      </c>
      <c r="BC118" s="158"/>
      <c r="BD118" s="158"/>
      <c r="BE118" s="13"/>
      <c r="BF118" s="13"/>
      <c r="BG118" s="116">
        <f t="shared" si="2088"/>
        <v>0</v>
      </c>
      <c r="BH118" s="116">
        <f t="shared" si="2089"/>
        <v>0</v>
      </c>
      <c r="BI118" s="116">
        <f t="shared" si="2090"/>
        <v>0</v>
      </c>
      <c r="BJ118" s="116">
        <f t="shared" si="2091"/>
        <v>0</v>
      </c>
      <c r="BK118" s="116">
        <f t="shared" si="2092"/>
        <v>0</v>
      </c>
      <c r="BL118" s="13"/>
      <c r="BM118" s="116">
        <f t="shared" si="2093"/>
        <v>0</v>
      </c>
      <c r="BN118" s="116">
        <f t="shared" si="2094"/>
        <v>0</v>
      </c>
      <c r="BO118" s="116">
        <f t="shared" si="2095"/>
        <v>0</v>
      </c>
      <c r="BP118" s="116">
        <f t="shared" si="2096"/>
        <v>0</v>
      </c>
      <c r="BQ118" s="116">
        <f t="shared" si="2097"/>
        <v>0</v>
      </c>
      <c r="BR118" s="13"/>
      <c r="BS118" s="95"/>
      <c r="BT118" s="27">
        <f t="shared" ref="BT118" si="2150">BU118+BV118</f>
        <v>0</v>
      </c>
      <c r="BU118" s="158"/>
      <c r="BV118" s="158"/>
      <c r="BW118" s="159">
        <f t="shared" ref="BW118" si="2151">BX118+BY118</f>
        <v>0</v>
      </c>
      <c r="BX118" s="158"/>
      <c r="BY118" s="158"/>
      <c r="BZ118" s="13"/>
      <c r="CA118" s="95"/>
      <c r="CB118" s="27">
        <f t="shared" ref="CB118" si="2152">CC118+CD118</f>
        <v>0</v>
      </c>
      <c r="CC118" s="158"/>
      <c r="CD118" s="158"/>
      <c r="CE118" s="159">
        <f t="shared" ref="CE118" si="2153">CF118+CG118</f>
        <v>0</v>
      </c>
      <c r="CF118" s="158"/>
      <c r="CG118" s="158"/>
      <c r="CH118" s="13"/>
      <c r="CI118" s="95"/>
      <c r="CJ118" s="27">
        <f t="shared" ref="CJ118" si="2154">CK118+CL118</f>
        <v>0</v>
      </c>
      <c r="CK118" s="158"/>
      <c r="CL118" s="158"/>
      <c r="CM118" s="159">
        <f t="shared" ref="CM118" si="2155">CN118+CO118</f>
        <v>0</v>
      </c>
      <c r="CN118" s="158"/>
      <c r="CO118" s="158"/>
      <c r="CP118" s="13"/>
      <c r="CQ118" s="95"/>
      <c r="CR118" s="27">
        <f t="shared" ref="CR118" si="2156">CS118+CT118</f>
        <v>0</v>
      </c>
      <c r="CS118" s="158"/>
      <c r="CT118" s="158"/>
      <c r="CU118" s="159">
        <f t="shared" ref="CU118" si="2157">CV118+CW118</f>
        <v>0</v>
      </c>
      <c r="CV118" s="158"/>
      <c r="CW118" s="158"/>
      <c r="CX118" s="13"/>
      <c r="CY118" s="95"/>
      <c r="CZ118" s="27">
        <f t="shared" ref="CZ118" si="2158">DA118+DB118</f>
        <v>0</v>
      </c>
      <c r="DA118" s="158"/>
      <c r="DB118" s="158"/>
      <c r="DC118" s="159">
        <f t="shared" ref="DC118" si="2159">DD118+DE118</f>
        <v>0</v>
      </c>
      <c r="DD118" s="158"/>
      <c r="DE118" s="158"/>
      <c r="DF118" s="13"/>
      <c r="DG118" s="13"/>
      <c r="DH118" s="116">
        <f t="shared" si="2098"/>
        <v>0</v>
      </c>
      <c r="DI118" s="116">
        <f t="shared" si="2099"/>
        <v>0</v>
      </c>
      <c r="DJ118" s="116">
        <f t="shared" si="2100"/>
        <v>0</v>
      </c>
      <c r="DK118" s="116">
        <f t="shared" si="2101"/>
        <v>0</v>
      </c>
      <c r="DL118" s="116">
        <f t="shared" si="2102"/>
        <v>0</v>
      </c>
      <c r="DM118" s="13"/>
      <c r="DN118" s="116">
        <f t="shared" si="2103"/>
        <v>0</v>
      </c>
      <c r="DO118" s="116">
        <f t="shared" si="2104"/>
        <v>0</v>
      </c>
      <c r="DP118" s="116">
        <f t="shared" si="2105"/>
        <v>0</v>
      </c>
      <c r="DQ118" s="116">
        <f t="shared" si="2106"/>
        <v>0</v>
      </c>
      <c r="DR118" s="116">
        <f t="shared" si="2107"/>
        <v>0</v>
      </c>
      <c r="DS118" s="13"/>
      <c r="DT118" s="95"/>
      <c r="DU118" s="27">
        <f t="shared" ref="DU118" si="2160">DV118+DW118</f>
        <v>0</v>
      </c>
      <c r="DV118" s="158"/>
      <c r="DW118" s="158"/>
      <c r="DX118" s="159">
        <f t="shared" ref="DX118" si="2161">DY118+DZ118</f>
        <v>0</v>
      </c>
      <c r="DY118" s="158"/>
      <c r="DZ118" s="158"/>
      <c r="EA118" s="13"/>
      <c r="EB118" s="95"/>
      <c r="EC118" s="27">
        <f t="shared" ref="EC118" si="2162">ED118+EE118</f>
        <v>0</v>
      </c>
      <c r="ED118" s="158"/>
      <c r="EE118" s="158"/>
      <c r="EF118" s="159">
        <f t="shared" ref="EF118" si="2163">EG118+EH118</f>
        <v>0</v>
      </c>
      <c r="EG118" s="158"/>
      <c r="EH118" s="158"/>
      <c r="EI118" s="13"/>
      <c r="EJ118" s="95"/>
      <c r="EK118" s="27">
        <f t="shared" ref="EK118" si="2164">EL118+EM118</f>
        <v>0</v>
      </c>
      <c r="EL118" s="158"/>
      <c r="EM118" s="158"/>
      <c r="EN118" s="159">
        <f t="shared" ref="EN118" si="2165">EO118+EP118</f>
        <v>0</v>
      </c>
      <c r="EO118" s="158"/>
      <c r="EP118" s="158"/>
      <c r="EQ118" s="13"/>
      <c r="ER118" s="95"/>
      <c r="ES118" s="27">
        <f t="shared" ref="ES118" si="2166">ET118+EU118</f>
        <v>0</v>
      </c>
      <c r="ET118" s="158"/>
      <c r="EU118" s="158"/>
      <c r="EV118" s="159">
        <f t="shared" ref="EV118" si="2167">EW118+EX118</f>
        <v>0</v>
      </c>
      <c r="EW118" s="158"/>
      <c r="EX118" s="158"/>
      <c r="EY118" s="13"/>
      <c r="EZ118" s="95"/>
      <c r="FA118" s="27">
        <f t="shared" ref="FA118" si="2168">FB118+FC118</f>
        <v>0</v>
      </c>
      <c r="FB118" s="158"/>
      <c r="FC118" s="158"/>
      <c r="FD118" s="159">
        <f t="shared" ref="FD118" si="2169">FE118+FF118</f>
        <v>0</v>
      </c>
      <c r="FE118" s="158"/>
      <c r="FF118" s="158"/>
      <c r="FG118" s="13"/>
      <c r="FH118" s="13"/>
      <c r="FI118" s="116">
        <f t="shared" si="2108"/>
        <v>0</v>
      </c>
      <c r="FJ118" s="116">
        <f t="shared" si="2109"/>
        <v>0</v>
      </c>
      <c r="FK118" s="116">
        <f t="shared" si="2110"/>
        <v>0</v>
      </c>
      <c r="FL118" s="116">
        <f t="shared" si="2111"/>
        <v>0</v>
      </c>
      <c r="FM118" s="116">
        <f t="shared" si="2112"/>
        <v>0</v>
      </c>
      <c r="FN118" s="13"/>
      <c r="FO118" s="116">
        <f t="shared" si="2113"/>
        <v>0</v>
      </c>
      <c r="FP118" s="116">
        <f t="shared" si="2114"/>
        <v>0</v>
      </c>
      <c r="FQ118" s="116">
        <f t="shared" si="2115"/>
        <v>0</v>
      </c>
      <c r="FR118" s="116">
        <f t="shared" si="2116"/>
        <v>0</v>
      </c>
      <c r="FS118" s="116">
        <f t="shared" si="2117"/>
        <v>0</v>
      </c>
      <c r="FT118" s="13"/>
      <c r="FU118" s="95"/>
      <c r="FV118" s="27">
        <f t="shared" ref="FV118" si="2170">FW118+FX118</f>
        <v>0</v>
      </c>
      <c r="FW118" s="158"/>
      <c r="FX118" s="158"/>
      <c r="FY118" s="159">
        <f t="shared" ref="FY118" si="2171">FZ118+GA118</f>
        <v>0</v>
      </c>
      <c r="FZ118" s="158"/>
      <c r="GA118" s="158"/>
      <c r="GB118" s="13"/>
      <c r="GC118" s="95"/>
      <c r="GD118" s="27">
        <f t="shared" ref="GD118" si="2172">GE118+GF118</f>
        <v>0</v>
      </c>
      <c r="GE118" s="158"/>
      <c r="GF118" s="158"/>
      <c r="GG118" s="159">
        <f t="shared" ref="GG118" si="2173">GH118+GI118</f>
        <v>0</v>
      </c>
      <c r="GH118" s="158"/>
      <c r="GI118" s="158"/>
      <c r="GJ118" s="13"/>
      <c r="GK118" s="95"/>
      <c r="GL118" s="27">
        <f t="shared" ref="GL118" si="2174">GM118+GN118</f>
        <v>0</v>
      </c>
      <c r="GM118" s="158"/>
      <c r="GN118" s="158"/>
      <c r="GO118" s="159">
        <f t="shared" ref="GO118" si="2175">GP118+GQ118</f>
        <v>0</v>
      </c>
      <c r="GP118" s="158"/>
      <c r="GQ118" s="158"/>
      <c r="GR118" s="13"/>
      <c r="GS118" s="95"/>
      <c r="GT118" s="27">
        <f t="shared" ref="GT118" si="2176">GU118+GV118</f>
        <v>0</v>
      </c>
      <c r="GU118" s="158"/>
      <c r="GV118" s="158"/>
      <c r="GW118" s="159">
        <f t="shared" ref="GW118" si="2177">GX118+GY118</f>
        <v>0</v>
      </c>
      <c r="GX118" s="158"/>
      <c r="GY118" s="158"/>
      <c r="GZ118" s="13"/>
      <c r="HA118" s="95"/>
      <c r="HB118" s="27">
        <f t="shared" ref="HB118" si="2178">HC118+HD118</f>
        <v>0</v>
      </c>
      <c r="HC118" s="158"/>
      <c r="HD118" s="158"/>
      <c r="HE118" s="159">
        <f t="shared" ref="HE118" si="2179">HF118+HG118</f>
        <v>0</v>
      </c>
      <c r="HF118" s="158"/>
      <c r="HG118" s="158"/>
      <c r="HH118" s="13"/>
      <c r="HI118" s="13"/>
      <c r="HJ118" s="116">
        <f t="shared" si="2118"/>
        <v>0</v>
      </c>
      <c r="HK118" s="116">
        <f t="shared" si="2119"/>
        <v>0</v>
      </c>
      <c r="HL118" s="116">
        <f t="shared" si="2120"/>
        <v>0</v>
      </c>
      <c r="HM118" s="116">
        <f t="shared" si="2121"/>
        <v>0</v>
      </c>
      <c r="HN118" s="116">
        <f t="shared" si="2122"/>
        <v>0</v>
      </c>
      <c r="HO118" s="13"/>
      <c r="HP118" s="116">
        <f t="shared" si="2123"/>
        <v>0</v>
      </c>
      <c r="HQ118" s="116">
        <f t="shared" si="2124"/>
        <v>0</v>
      </c>
      <c r="HR118" s="116">
        <f t="shared" si="2125"/>
        <v>0</v>
      </c>
      <c r="HS118" s="116">
        <f t="shared" si="2126"/>
        <v>0</v>
      </c>
      <c r="HT118" s="116">
        <f t="shared" si="2127"/>
        <v>0</v>
      </c>
      <c r="HU118" s="13"/>
      <c r="HV118" s="95"/>
      <c r="HW118" s="27">
        <f t="shared" ref="HW118" si="2180">HX118+HY118</f>
        <v>0</v>
      </c>
      <c r="HX118" s="158"/>
      <c r="HY118" s="158"/>
      <c r="HZ118" s="159">
        <f t="shared" ref="HZ118" si="2181">IA118+IB118</f>
        <v>0</v>
      </c>
      <c r="IA118" s="158"/>
      <c r="IB118" s="158"/>
      <c r="IC118" s="13"/>
      <c r="ID118" s="95"/>
      <c r="IE118" s="27">
        <f t="shared" ref="IE118" si="2182">IF118+IG118</f>
        <v>0</v>
      </c>
      <c r="IF118" s="158"/>
      <c r="IG118" s="158"/>
      <c r="IH118" s="159">
        <f t="shared" ref="IH118" si="2183">II118+IJ118</f>
        <v>0</v>
      </c>
      <c r="II118" s="158"/>
      <c r="IJ118" s="158"/>
      <c r="IK118" s="13"/>
      <c r="IL118" s="95"/>
      <c r="IM118" s="27">
        <f t="shared" ref="IM118" si="2184">IN118+IO118</f>
        <v>0</v>
      </c>
      <c r="IN118" s="158"/>
      <c r="IO118" s="158"/>
      <c r="IP118" s="159">
        <f t="shared" ref="IP118" si="2185">IQ118+IR118</f>
        <v>0</v>
      </c>
      <c r="IQ118" s="158"/>
      <c r="IR118" s="158"/>
      <c r="IS118" s="13"/>
      <c r="IT118" s="95"/>
      <c r="IU118" s="27">
        <f t="shared" ref="IU118" si="2186">IV118+IW118</f>
        <v>0</v>
      </c>
      <c r="IV118" s="158"/>
      <c r="IW118" s="158"/>
      <c r="IX118" s="159">
        <f t="shared" ref="IX118" si="2187">IY118+IZ118</f>
        <v>0</v>
      </c>
      <c r="IY118" s="158"/>
      <c r="IZ118" s="158"/>
      <c r="JA118" s="13"/>
      <c r="JB118" s="95"/>
      <c r="JC118" s="27">
        <f t="shared" ref="JC118" si="2188">JD118+JE118</f>
        <v>0</v>
      </c>
      <c r="JD118" s="158"/>
      <c r="JE118" s="158"/>
      <c r="JF118" s="159">
        <f t="shared" ref="JF118" si="2189">JG118+JH118</f>
        <v>0</v>
      </c>
      <c r="JG118" s="158"/>
      <c r="JH118" s="158"/>
      <c r="JI118" s="13"/>
      <c r="JJ118" s="13"/>
      <c r="JK118" s="116">
        <f t="shared" si="2128"/>
        <v>0</v>
      </c>
      <c r="JL118" s="116">
        <f t="shared" si="2129"/>
        <v>0</v>
      </c>
      <c r="JM118" s="116">
        <f t="shared" si="2130"/>
        <v>0</v>
      </c>
      <c r="JN118" s="116">
        <f t="shared" si="2131"/>
        <v>0</v>
      </c>
      <c r="JO118" s="116">
        <f t="shared" si="2132"/>
        <v>0</v>
      </c>
      <c r="JP118" s="13"/>
      <c r="JQ118" s="116">
        <f t="shared" si="2133"/>
        <v>0</v>
      </c>
      <c r="JR118" s="116">
        <f t="shared" si="2134"/>
        <v>0</v>
      </c>
      <c r="JS118" s="116">
        <f t="shared" si="2135"/>
        <v>0</v>
      </c>
      <c r="JT118" s="116">
        <f t="shared" si="2136"/>
        <v>0</v>
      </c>
      <c r="JU118" s="116">
        <f t="shared" si="2137"/>
        <v>0</v>
      </c>
      <c r="JV118" s="13"/>
      <c r="JW118" s="95"/>
      <c r="JX118" s="27">
        <f t="shared" ref="JX118" si="2190">JY118+JZ118</f>
        <v>0</v>
      </c>
      <c r="JY118" s="158"/>
      <c r="JZ118" s="158"/>
      <c r="KA118" s="159">
        <f t="shared" ref="KA118" si="2191">KB118+KC118</f>
        <v>0</v>
      </c>
      <c r="KB118" s="158"/>
      <c r="KC118" s="158"/>
      <c r="KD118" s="13"/>
      <c r="KE118" s="95"/>
      <c r="KF118" s="27">
        <f t="shared" ref="KF118" si="2192">KG118+KH118</f>
        <v>0</v>
      </c>
      <c r="KG118" s="158"/>
      <c r="KH118" s="158"/>
      <c r="KI118" s="159">
        <f t="shared" ref="KI118" si="2193">KJ118+KK118</f>
        <v>0</v>
      </c>
      <c r="KJ118" s="158"/>
      <c r="KK118" s="158"/>
      <c r="KL118" s="13"/>
      <c r="KM118" s="95"/>
      <c r="KN118" s="27">
        <f t="shared" ref="KN118" si="2194">KO118+KP118</f>
        <v>0</v>
      </c>
      <c r="KO118" s="158"/>
      <c r="KP118" s="158"/>
      <c r="KQ118" s="159">
        <f t="shared" ref="KQ118" si="2195">KR118+KS118</f>
        <v>0</v>
      </c>
      <c r="KR118" s="158"/>
      <c r="KS118" s="158"/>
      <c r="KT118" s="13"/>
      <c r="KU118" s="95"/>
      <c r="KV118" s="27">
        <f t="shared" ref="KV118" si="2196">KW118+KX118</f>
        <v>0</v>
      </c>
      <c r="KW118" s="158"/>
      <c r="KX118" s="158"/>
      <c r="KY118" s="159">
        <f t="shared" ref="KY118" si="2197">KZ118+LA118</f>
        <v>0</v>
      </c>
      <c r="KZ118" s="158"/>
      <c r="LA118" s="158"/>
      <c r="LB118" s="13"/>
      <c r="LC118" s="95"/>
      <c r="LD118" s="27">
        <f t="shared" ref="LD118" si="2198">LE118+LF118</f>
        <v>0</v>
      </c>
      <c r="LE118" s="158"/>
      <c r="LF118" s="158"/>
      <c r="LG118" s="159">
        <f t="shared" ref="LG118" si="2199">LH118+LI118</f>
        <v>0</v>
      </c>
      <c r="LH118" s="158"/>
      <c r="LI118" s="158"/>
      <c r="LJ118" s="13"/>
      <c r="LK118" s="13"/>
      <c r="LL118" s="116">
        <f t="shared" si="2138"/>
        <v>0</v>
      </c>
      <c r="LM118" s="116">
        <f t="shared" si="2139"/>
        <v>0</v>
      </c>
      <c r="LN118" s="116">
        <f t="shared" si="2140"/>
        <v>0</v>
      </c>
      <c r="LO118" s="116">
        <f t="shared" si="2141"/>
        <v>0</v>
      </c>
      <c r="LP118" s="116">
        <f t="shared" si="2142"/>
        <v>0</v>
      </c>
      <c r="LQ118" s="13"/>
      <c r="LR118" s="116">
        <f t="shared" si="2143"/>
        <v>0</v>
      </c>
      <c r="LS118" s="116">
        <f t="shared" si="2144"/>
        <v>0</v>
      </c>
      <c r="LT118" s="116">
        <f t="shared" si="2145"/>
        <v>0</v>
      </c>
      <c r="LU118" s="116">
        <f t="shared" si="2146"/>
        <v>0</v>
      </c>
      <c r="LV118" s="116">
        <f t="shared" si="2147"/>
        <v>0</v>
      </c>
      <c r="LW118" s="13"/>
      <c r="LX118" s="95"/>
      <c r="LY118" s="27">
        <f t="shared" ref="LY118" si="2200">LZ118+MA118</f>
        <v>0</v>
      </c>
      <c r="LZ118" s="158"/>
      <c r="MA118" s="158"/>
      <c r="MB118" s="159">
        <f t="shared" ref="MB118" si="2201">MC118+MD118</f>
        <v>0</v>
      </c>
      <c r="MC118" s="158"/>
      <c r="MD118" s="158"/>
      <c r="ME118" s="13"/>
      <c r="MF118" s="95"/>
      <c r="MG118" s="27">
        <f t="shared" ref="MG118" si="2202">MH118+MI118</f>
        <v>0</v>
      </c>
      <c r="MH118" s="158"/>
      <c r="MI118" s="158"/>
      <c r="MJ118" s="159">
        <f t="shared" ref="MJ118" si="2203">MK118+ML118</f>
        <v>0</v>
      </c>
      <c r="MK118" s="158"/>
      <c r="ML118" s="158"/>
      <c r="MM118" s="13"/>
      <c r="MN118" s="95"/>
      <c r="MO118" s="27">
        <f t="shared" ref="MO118" si="2204">MP118+MQ118</f>
        <v>0</v>
      </c>
      <c r="MP118" s="158"/>
      <c r="MQ118" s="158"/>
      <c r="MR118" s="159">
        <f t="shared" ref="MR118" si="2205">MS118+MT118</f>
        <v>0</v>
      </c>
      <c r="MS118" s="158"/>
      <c r="MT118" s="158"/>
      <c r="MU118" s="13"/>
      <c r="MV118" s="95"/>
      <c r="MW118" s="27">
        <f t="shared" ref="MW118" si="2206">MX118+MY118</f>
        <v>0</v>
      </c>
      <c r="MX118" s="158"/>
      <c r="MY118" s="158"/>
      <c r="MZ118" s="159">
        <f t="shared" ref="MZ118" si="2207">NA118+NB118</f>
        <v>0</v>
      </c>
      <c r="NA118" s="158"/>
      <c r="NB118" s="158"/>
      <c r="NC118" s="13"/>
      <c r="ND118" s="95"/>
      <c r="NE118" s="27">
        <f t="shared" ref="NE118" si="2208">NF118+NG118</f>
        <v>0</v>
      </c>
      <c r="NF118" s="158"/>
      <c r="NG118" s="158"/>
      <c r="NH118" s="159">
        <f t="shared" ref="NH118" si="2209">NI118+NJ118</f>
        <v>0</v>
      </c>
      <c r="NI118" s="158"/>
      <c r="NJ118" s="158"/>
      <c r="NK118" s="13"/>
      <c r="NL118" s="13"/>
      <c r="NM118" s="13"/>
      <c r="NN118" s="13"/>
      <c r="NO118" s="13"/>
      <c r="NP118" s="13"/>
      <c r="NQ118" s="13"/>
      <c r="NR118" s="13"/>
      <c r="NS118" s="13"/>
      <c r="NT118" s="13"/>
      <c r="NU118" s="13"/>
      <c r="NV118" s="13"/>
      <c r="NW118" s="13"/>
      <c r="NX118" s="13"/>
      <c r="NY118" s="13"/>
      <c r="NZ118" s="13"/>
      <c r="OA118" s="13"/>
      <c r="OB118" s="13"/>
      <c r="OC118" s="13"/>
      <c r="OD118" s="13"/>
      <c r="OE118" s="13"/>
      <c r="OF118" s="13"/>
      <c r="OG118" s="13"/>
      <c r="OH118" s="13"/>
      <c r="OI118" s="13"/>
      <c r="OJ118" s="13"/>
      <c r="OK118" s="13"/>
      <c r="OL118" s="13"/>
      <c r="OM118" s="13"/>
      <c r="ON118" s="13"/>
      <c r="OO118" s="13"/>
      <c r="OP118" s="13"/>
      <c r="OQ118" s="13"/>
      <c r="OR118" s="13"/>
      <c r="OS118" s="13"/>
      <c r="OT118" s="13"/>
      <c r="OU118" s="13"/>
      <c r="OV118" s="13"/>
      <c r="OW118" s="13"/>
      <c r="OX118" s="13"/>
      <c r="OY118" s="13"/>
      <c r="OZ118" s="13"/>
      <c r="PA118" s="13"/>
      <c r="PB118" s="13"/>
      <c r="PC118" s="13"/>
      <c r="PD118" s="13"/>
    </row>
    <row r="119" spans="1:420" ht="20.399999999999999" x14ac:dyDescent="0.3">
      <c r="A119" s="13"/>
      <c r="B119" s="27"/>
      <c r="C119" s="151" t="s">
        <v>396</v>
      </c>
      <c r="D119" s="153"/>
      <c r="E119" s="13"/>
      <c r="F119" s="198"/>
      <c r="G119" s="199"/>
      <c r="H119" s="199"/>
      <c r="I119" s="200"/>
      <c r="J119" s="116">
        <f t="shared" si="2086"/>
        <v>0</v>
      </c>
      <c r="K119" s="13"/>
      <c r="L119" s="198"/>
      <c r="M119" s="199"/>
      <c r="N119" s="199"/>
      <c r="O119" s="200"/>
      <c r="P119" s="116">
        <f t="shared" si="2087"/>
        <v>0</v>
      </c>
      <c r="Q119" s="13"/>
      <c r="R119" s="198"/>
      <c r="S119" s="199"/>
      <c r="T119" s="199"/>
      <c r="U119" s="199"/>
      <c r="V119" s="199"/>
      <c r="W119" s="199"/>
      <c r="X119" s="200"/>
      <c r="Y119" s="13"/>
      <c r="Z119" s="198"/>
      <c r="AA119" s="199"/>
      <c r="AB119" s="199"/>
      <c r="AC119" s="199"/>
      <c r="AD119" s="199"/>
      <c r="AE119" s="199"/>
      <c r="AF119" s="200"/>
      <c r="AG119" s="13"/>
      <c r="AH119" s="198"/>
      <c r="AI119" s="199"/>
      <c r="AJ119" s="199"/>
      <c r="AK119" s="199"/>
      <c r="AL119" s="199"/>
      <c r="AM119" s="199"/>
      <c r="AN119" s="200"/>
      <c r="AO119" s="13"/>
      <c r="AP119" s="198"/>
      <c r="AQ119" s="199"/>
      <c r="AR119" s="199"/>
      <c r="AS119" s="199"/>
      <c r="AT119" s="199"/>
      <c r="AU119" s="199"/>
      <c r="AV119" s="200"/>
      <c r="AW119" s="13"/>
      <c r="AX119" s="95"/>
      <c r="AY119" s="95"/>
      <c r="AZ119" s="195"/>
      <c r="BA119" s="195"/>
      <c r="BB119" s="195"/>
      <c r="BC119" s="195"/>
      <c r="BD119" s="204"/>
      <c r="BE119" s="13"/>
      <c r="BF119" s="13"/>
      <c r="BG119" s="116">
        <f t="shared" si="2088"/>
        <v>0</v>
      </c>
      <c r="BH119" s="116">
        <f t="shared" si="2089"/>
        <v>0</v>
      </c>
      <c r="BI119" s="116">
        <f t="shared" si="2090"/>
        <v>0</v>
      </c>
      <c r="BJ119" s="116">
        <f t="shared" si="2091"/>
        <v>0</v>
      </c>
      <c r="BK119" s="116">
        <f t="shared" si="2092"/>
        <v>0</v>
      </c>
      <c r="BL119" s="13"/>
      <c r="BM119" s="116">
        <f t="shared" si="2093"/>
        <v>0</v>
      </c>
      <c r="BN119" s="116">
        <f t="shared" si="2094"/>
        <v>0</v>
      </c>
      <c r="BO119" s="116">
        <f t="shared" si="2095"/>
        <v>0</v>
      </c>
      <c r="BP119" s="116">
        <f t="shared" si="2096"/>
        <v>0</v>
      </c>
      <c r="BQ119" s="116">
        <f t="shared" si="2097"/>
        <v>0</v>
      </c>
      <c r="BR119" s="13"/>
      <c r="BS119" s="95"/>
      <c r="BT119" s="95"/>
      <c r="BU119" s="195"/>
      <c r="BV119" s="195"/>
      <c r="BW119" s="195"/>
      <c r="BX119" s="195"/>
      <c r="BY119" s="204"/>
      <c r="BZ119" s="13"/>
      <c r="CA119" s="95"/>
      <c r="CB119" s="95"/>
      <c r="CC119" s="195"/>
      <c r="CD119" s="195"/>
      <c r="CE119" s="195"/>
      <c r="CF119" s="195"/>
      <c r="CG119" s="204"/>
      <c r="CH119" s="13"/>
      <c r="CI119" s="95"/>
      <c r="CJ119" s="95"/>
      <c r="CK119" s="195"/>
      <c r="CL119" s="195"/>
      <c r="CM119" s="195"/>
      <c r="CN119" s="195"/>
      <c r="CO119" s="204"/>
      <c r="CP119" s="13"/>
      <c r="CQ119" s="95"/>
      <c r="CR119" s="95"/>
      <c r="CS119" s="195"/>
      <c r="CT119" s="195"/>
      <c r="CU119" s="195"/>
      <c r="CV119" s="195"/>
      <c r="CW119" s="204"/>
      <c r="CX119" s="13"/>
      <c r="CY119" s="95"/>
      <c r="CZ119" s="95"/>
      <c r="DA119" s="195"/>
      <c r="DB119" s="195"/>
      <c r="DC119" s="195"/>
      <c r="DD119" s="195"/>
      <c r="DE119" s="204"/>
      <c r="DF119" s="13"/>
      <c r="DG119" s="13"/>
      <c r="DH119" s="116">
        <f t="shared" si="2098"/>
        <v>0</v>
      </c>
      <c r="DI119" s="116">
        <f t="shared" si="2099"/>
        <v>0</v>
      </c>
      <c r="DJ119" s="116">
        <f t="shared" si="2100"/>
        <v>0</v>
      </c>
      <c r="DK119" s="116">
        <f t="shared" si="2101"/>
        <v>0</v>
      </c>
      <c r="DL119" s="116">
        <f t="shared" si="2102"/>
        <v>0</v>
      </c>
      <c r="DM119" s="13"/>
      <c r="DN119" s="116">
        <f t="shared" si="2103"/>
        <v>0</v>
      </c>
      <c r="DO119" s="116">
        <f t="shared" si="2104"/>
        <v>0</v>
      </c>
      <c r="DP119" s="116">
        <f t="shared" si="2105"/>
        <v>0</v>
      </c>
      <c r="DQ119" s="116">
        <f t="shared" si="2106"/>
        <v>0</v>
      </c>
      <c r="DR119" s="116">
        <f t="shared" si="2107"/>
        <v>0</v>
      </c>
      <c r="DS119" s="13"/>
      <c r="DT119" s="95"/>
      <c r="DU119" s="95"/>
      <c r="DV119" s="195"/>
      <c r="DW119" s="195"/>
      <c r="DX119" s="195"/>
      <c r="DY119" s="195"/>
      <c r="DZ119" s="204"/>
      <c r="EA119" s="13"/>
      <c r="EB119" s="95"/>
      <c r="EC119" s="95"/>
      <c r="ED119" s="195"/>
      <c r="EE119" s="195"/>
      <c r="EF119" s="195"/>
      <c r="EG119" s="195"/>
      <c r="EH119" s="204"/>
      <c r="EI119" s="13"/>
      <c r="EJ119" s="95"/>
      <c r="EK119" s="95"/>
      <c r="EL119" s="195"/>
      <c r="EM119" s="195"/>
      <c r="EN119" s="195"/>
      <c r="EO119" s="195"/>
      <c r="EP119" s="204"/>
      <c r="EQ119" s="13"/>
      <c r="ER119" s="95"/>
      <c r="ES119" s="95"/>
      <c r="ET119" s="195"/>
      <c r="EU119" s="195"/>
      <c r="EV119" s="195"/>
      <c r="EW119" s="195"/>
      <c r="EX119" s="204"/>
      <c r="EY119" s="13"/>
      <c r="EZ119" s="95"/>
      <c r="FA119" s="95"/>
      <c r="FB119" s="195"/>
      <c r="FC119" s="195"/>
      <c r="FD119" s="195"/>
      <c r="FE119" s="195"/>
      <c r="FF119" s="204"/>
      <c r="FG119" s="13"/>
      <c r="FH119" s="13"/>
      <c r="FI119" s="116">
        <f t="shared" si="2108"/>
        <v>0</v>
      </c>
      <c r="FJ119" s="116">
        <f t="shared" si="2109"/>
        <v>0</v>
      </c>
      <c r="FK119" s="116">
        <f t="shared" si="2110"/>
        <v>0</v>
      </c>
      <c r="FL119" s="116">
        <f t="shared" si="2111"/>
        <v>0</v>
      </c>
      <c r="FM119" s="116">
        <f t="shared" si="2112"/>
        <v>0</v>
      </c>
      <c r="FN119" s="13"/>
      <c r="FO119" s="116">
        <f t="shared" si="2113"/>
        <v>0</v>
      </c>
      <c r="FP119" s="116">
        <f t="shared" si="2114"/>
        <v>0</v>
      </c>
      <c r="FQ119" s="116">
        <f t="shared" si="2115"/>
        <v>0</v>
      </c>
      <c r="FR119" s="116">
        <f t="shared" si="2116"/>
        <v>0</v>
      </c>
      <c r="FS119" s="116">
        <f t="shared" si="2117"/>
        <v>0</v>
      </c>
      <c r="FT119" s="13"/>
      <c r="FU119" s="95"/>
      <c r="FV119" s="95"/>
      <c r="FW119" s="195"/>
      <c r="FX119" s="195"/>
      <c r="FY119" s="195"/>
      <c r="FZ119" s="195"/>
      <c r="GA119" s="204"/>
      <c r="GB119" s="13"/>
      <c r="GC119" s="95"/>
      <c r="GD119" s="95"/>
      <c r="GE119" s="195"/>
      <c r="GF119" s="195"/>
      <c r="GG119" s="195"/>
      <c r="GH119" s="195"/>
      <c r="GI119" s="204"/>
      <c r="GJ119" s="13"/>
      <c r="GK119" s="95"/>
      <c r="GL119" s="95"/>
      <c r="GM119" s="195"/>
      <c r="GN119" s="195"/>
      <c r="GO119" s="195"/>
      <c r="GP119" s="195"/>
      <c r="GQ119" s="204"/>
      <c r="GR119" s="13"/>
      <c r="GS119" s="95"/>
      <c r="GT119" s="95"/>
      <c r="GU119" s="195"/>
      <c r="GV119" s="195"/>
      <c r="GW119" s="195"/>
      <c r="GX119" s="195"/>
      <c r="GY119" s="204"/>
      <c r="GZ119" s="13"/>
      <c r="HA119" s="95"/>
      <c r="HB119" s="95"/>
      <c r="HC119" s="195"/>
      <c r="HD119" s="195"/>
      <c r="HE119" s="195"/>
      <c r="HF119" s="195"/>
      <c r="HG119" s="204"/>
      <c r="HH119" s="13"/>
      <c r="HI119" s="13"/>
      <c r="HJ119" s="116">
        <f t="shared" si="2118"/>
        <v>0</v>
      </c>
      <c r="HK119" s="116">
        <f t="shared" si="2119"/>
        <v>0</v>
      </c>
      <c r="HL119" s="116">
        <f t="shared" si="2120"/>
        <v>0</v>
      </c>
      <c r="HM119" s="116">
        <f t="shared" si="2121"/>
        <v>0</v>
      </c>
      <c r="HN119" s="116">
        <f t="shared" si="2122"/>
        <v>0</v>
      </c>
      <c r="HO119" s="13"/>
      <c r="HP119" s="116">
        <f t="shared" si="2123"/>
        <v>0</v>
      </c>
      <c r="HQ119" s="116">
        <f t="shared" si="2124"/>
        <v>0</v>
      </c>
      <c r="HR119" s="116">
        <f t="shared" si="2125"/>
        <v>0</v>
      </c>
      <c r="HS119" s="116">
        <f t="shared" si="2126"/>
        <v>0</v>
      </c>
      <c r="HT119" s="116">
        <f t="shared" si="2127"/>
        <v>0</v>
      </c>
      <c r="HU119" s="13"/>
      <c r="HV119" s="95"/>
      <c r="HW119" s="95"/>
      <c r="HX119" s="195"/>
      <c r="HY119" s="195"/>
      <c r="HZ119" s="195"/>
      <c r="IA119" s="195"/>
      <c r="IB119" s="204"/>
      <c r="IC119" s="13"/>
      <c r="ID119" s="95"/>
      <c r="IE119" s="95"/>
      <c r="IF119" s="195"/>
      <c r="IG119" s="195"/>
      <c r="IH119" s="195"/>
      <c r="II119" s="195"/>
      <c r="IJ119" s="204"/>
      <c r="IK119" s="13"/>
      <c r="IL119" s="95"/>
      <c r="IM119" s="95"/>
      <c r="IN119" s="195"/>
      <c r="IO119" s="195"/>
      <c r="IP119" s="195"/>
      <c r="IQ119" s="195"/>
      <c r="IR119" s="204"/>
      <c r="IS119" s="13"/>
      <c r="IT119" s="95"/>
      <c r="IU119" s="95"/>
      <c r="IV119" s="195"/>
      <c r="IW119" s="195"/>
      <c r="IX119" s="195"/>
      <c r="IY119" s="195"/>
      <c r="IZ119" s="204"/>
      <c r="JA119" s="13"/>
      <c r="JB119" s="95"/>
      <c r="JC119" s="95"/>
      <c r="JD119" s="195"/>
      <c r="JE119" s="195"/>
      <c r="JF119" s="195"/>
      <c r="JG119" s="195"/>
      <c r="JH119" s="204"/>
      <c r="JI119" s="13"/>
      <c r="JJ119" s="13"/>
      <c r="JK119" s="116">
        <f t="shared" si="2128"/>
        <v>0</v>
      </c>
      <c r="JL119" s="116">
        <f t="shared" si="2129"/>
        <v>0</v>
      </c>
      <c r="JM119" s="116">
        <f t="shared" si="2130"/>
        <v>0</v>
      </c>
      <c r="JN119" s="116">
        <f t="shared" si="2131"/>
        <v>0</v>
      </c>
      <c r="JO119" s="116">
        <f t="shared" si="2132"/>
        <v>0</v>
      </c>
      <c r="JP119" s="13"/>
      <c r="JQ119" s="116">
        <f t="shared" si="2133"/>
        <v>0</v>
      </c>
      <c r="JR119" s="116">
        <f t="shared" si="2134"/>
        <v>0</v>
      </c>
      <c r="JS119" s="116">
        <f t="shared" si="2135"/>
        <v>0</v>
      </c>
      <c r="JT119" s="116">
        <f t="shared" si="2136"/>
        <v>0</v>
      </c>
      <c r="JU119" s="116">
        <f t="shared" si="2137"/>
        <v>0</v>
      </c>
      <c r="JV119" s="13"/>
      <c r="JW119" s="95"/>
      <c r="JX119" s="95"/>
      <c r="JY119" s="195"/>
      <c r="JZ119" s="195"/>
      <c r="KA119" s="195"/>
      <c r="KB119" s="195"/>
      <c r="KC119" s="204"/>
      <c r="KD119" s="13"/>
      <c r="KE119" s="95"/>
      <c r="KF119" s="95"/>
      <c r="KG119" s="195"/>
      <c r="KH119" s="195"/>
      <c r="KI119" s="195"/>
      <c r="KJ119" s="195"/>
      <c r="KK119" s="204"/>
      <c r="KL119" s="13"/>
      <c r="KM119" s="95"/>
      <c r="KN119" s="95"/>
      <c r="KO119" s="195"/>
      <c r="KP119" s="195"/>
      <c r="KQ119" s="195"/>
      <c r="KR119" s="195"/>
      <c r="KS119" s="204"/>
      <c r="KT119" s="13"/>
      <c r="KU119" s="95"/>
      <c r="KV119" s="95"/>
      <c r="KW119" s="195"/>
      <c r="KX119" s="195"/>
      <c r="KY119" s="195"/>
      <c r="KZ119" s="195"/>
      <c r="LA119" s="204"/>
      <c r="LB119" s="13"/>
      <c r="LC119" s="95"/>
      <c r="LD119" s="95"/>
      <c r="LE119" s="195"/>
      <c r="LF119" s="195"/>
      <c r="LG119" s="195"/>
      <c r="LH119" s="195"/>
      <c r="LI119" s="204"/>
      <c r="LJ119" s="13"/>
      <c r="LK119" s="13"/>
      <c r="LL119" s="116">
        <f t="shared" si="2138"/>
        <v>0</v>
      </c>
      <c r="LM119" s="116">
        <f t="shared" si="2139"/>
        <v>0</v>
      </c>
      <c r="LN119" s="116">
        <f t="shared" si="2140"/>
        <v>0</v>
      </c>
      <c r="LO119" s="116">
        <f t="shared" si="2141"/>
        <v>0</v>
      </c>
      <c r="LP119" s="116">
        <f t="shared" si="2142"/>
        <v>0</v>
      </c>
      <c r="LQ119" s="13"/>
      <c r="LR119" s="116">
        <f t="shared" si="2143"/>
        <v>0</v>
      </c>
      <c r="LS119" s="116">
        <f t="shared" si="2144"/>
        <v>0</v>
      </c>
      <c r="LT119" s="116">
        <f t="shared" si="2145"/>
        <v>0</v>
      </c>
      <c r="LU119" s="116">
        <f t="shared" si="2146"/>
        <v>0</v>
      </c>
      <c r="LV119" s="116">
        <f t="shared" si="2147"/>
        <v>0</v>
      </c>
      <c r="LW119" s="13"/>
      <c r="LX119" s="95"/>
      <c r="LY119" s="95"/>
      <c r="LZ119" s="195"/>
      <c r="MA119" s="195"/>
      <c r="MB119" s="195"/>
      <c r="MC119" s="195"/>
      <c r="MD119" s="204"/>
      <c r="ME119" s="13"/>
      <c r="MF119" s="95"/>
      <c r="MG119" s="95"/>
      <c r="MH119" s="195"/>
      <c r="MI119" s="195"/>
      <c r="MJ119" s="195"/>
      <c r="MK119" s="195"/>
      <c r="ML119" s="204"/>
      <c r="MM119" s="13"/>
      <c r="MN119" s="95"/>
      <c r="MO119" s="95"/>
      <c r="MP119" s="195"/>
      <c r="MQ119" s="195"/>
      <c r="MR119" s="195"/>
      <c r="MS119" s="195"/>
      <c r="MT119" s="204"/>
      <c r="MU119" s="13"/>
      <c r="MV119" s="95"/>
      <c r="MW119" s="95"/>
      <c r="MX119" s="195"/>
      <c r="MY119" s="195"/>
      <c r="MZ119" s="195"/>
      <c r="NA119" s="195"/>
      <c r="NB119" s="204"/>
      <c r="NC119" s="13"/>
      <c r="ND119" s="95"/>
      <c r="NE119" s="95"/>
      <c r="NF119" s="195"/>
      <c r="NG119" s="195"/>
      <c r="NH119" s="195"/>
      <c r="NI119" s="195"/>
      <c r="NJ119" s="204"/>
      <c r="NK119" s="13"/>
      <c r="NL119" s="13"/>
      <c r="NM119" s="13"/>
      <c r="NN119" s="13"/>
      <c r="NO119" s="13"/>
      <c r="NP119" s="13"/>
      <c r="NQ119" s="13"/>
      <c r="NR119" s="13"/>
      <c r="NS119" s="13"/>
      <c r="NT119" s="13"/>
      <c r="NU119" s="13"/>
      <c r="NV119" s="13"/>
      <c r="NW119" s="13"/>
      <c r="NX119" s="13"/>
      <c r="NY119" s="13"/>
      <c r="NZ119" s="13"/>
      <c r="OA119" s="13"/>
      <c r="OB119" s="13"/>
      <c r="OC119" s="13"/>
      <c r="OD119" s="13"/>
      <c r="OE119" s="13"/>
      <c r="OF119" s="13"/>
      <c r="OG119" s="13"/>
      <c r="OH119" s="13"/>
      <c r="OI119" s="13"/>
      <c r="OJ119" s="13"/>
      <c r="OK119" s="13"/>
      <c r="OL119" s="13"/>
      <c r="OM119" s="13"/>
      <c r="ON119" s="13"/>
      <c r="OO119" s="13"/>
      <c r="OP119" s="13"/>
      <c r="OQ119" s="13"/>
      <c r="OR119" s="13"/>
      <c r="OS119" s="13"/>
      <c r="OT119" s="13"/>
      <c r="OU119" s="13"/>
      <c r="OV119" s="13"/>
      <c r="OW119" s="13"/>
      <c r="OX119" s="13"/>
      <c r="OY119" s="13"/>
      <c r="OZ119" s="13"/>
      <c r="PA119" s="13"/>
      <c r="PB119" s="13"/>
      <c r="PC119" s="13"/>
      <c r="PD119" s="13"/>
    </row>
    <row r="120" spans="1:420" ht="20.399999999999999" x14ac:dyDescent="0.3">
      <c r="A120" s="13"/>
      <c r="B120" s="27"/>
      <c r="C120" s="151" t="s">
        <v>397</v>
      </c>
      <c r="D120" s="153"/>
      <c r="E120" s="13"/>
      <c r="F120" s="198"/>
      <c r="G120" s="199"/>
      <c r="H120" s="199"/>
      <c r="I120" s="200"/>
      <c r="J120" s="116">
        <f t="shared" si="2086"/>
        <v>0</v>
      </c>
      <c r="K120" s="13"/>
      <c r="L120" s="198"/>
      <c r="M120" s="199"/>
      <c r="N120" s="199"/>
      <c r="O120" s="200"/>
      <c r="P120" s="116">
        <f t="shared" si="2087"/>
        <v>0</v>
      </c>
      <c r="Q120" s="13"/>
      <c r="R120" s="198"/>
      <c r="S120" s="199"/>
      <c r="T120" s="199"/>
      <c r="U120" s="199"/>
      <c r="V120" s="199"/>
      <c r="W120" s="199"/>
      <c r="X120" s="200"/>
      <c r="Y120" s="13"/>
      <c r="Z120" s="198"/>
      <c r="AA120" s="199"/>
      <c r="AB120" s="199"/>
      <c r="AC120" s="199"/>
      <c r="AD120" s="199"/>
      <c r="AE120" s="199"/>
      <c r="AF120" s="200"/>
      <c r="AG120" s="13"/>
      <c r="AH120" s="198"/>
      <c r="AI120" s="199"/>
      <c r="AJ120" s="199"/>
      <c r="AK120" s="199"/>
      <c r="AL120" s="199"/>
      <c r="AM120" s="199"/>
      <c r="AN120" s="200"/>
      <c r="AO120" s="13"/>
      <c r="AP120" s="198"/>
      <c r="AQ120" s="199"/>
      <c r="AR120" s="199"/>
      <c r="AS120" s="199"/>
      <c r="AT120" s="199"/>
      <c r="AU120" s="199"/>
      <c r="AV120" s="200"/>
      <c r="AW120" s="13"/>
      <c r="AX120" s="95"/>
      <c r="AY120" s="95"/>
      <c r="AZ120" s="195"/>
      <c r="BA120" s="195"/>
      <c r="BB120" s="195"/>
      <c r="BC120" s="195"/>
      <c r="BD120" s="204"/>
      <c r="BE120" s="13"/>
      <c r="BF120" s="13"/>
      <c r="BG120" s="116">
        <f t="shared" si="2088"/>
        <v>0</v>
      </c>
      <c r="BH120" s="116">
        <f t="shared" si="2089"/>
        <v>0</v>
      </c>
      <c r="BI120" s="116">
        <f t="shared" si="2090"/>
        <v>0</v>
      </c>
      <c r="BJ120" s="116">
        <f t="shared" si="2091"/>
        <v>0</v>
      </c>
      <c r="BK120" s="116">
        <f t="shared" si="2092"/>
        <v>0</v>
      </c>
      <c r="BL120" s="13"/>
      <c r="BM120" s="116">
        <f t="shared" si="2093"/>
        <v>0</v>
      </c>
      <c r="BN120" s="116">
        <f t="shared" si="2094"/>
        <v>0</v>
      </c>
      <c r="BO120" s="116">
        <f t="shared" si="2095"/>
        <v>0</v>
      </c>
      <c r="BP120" s="116">
        <f t="shared" si="2096"/>
        <v>0</v>
      </c>
      <c r="BQ120" s="116">
        <f t="shared" si="2097"/>
        <v>0</v>
      </c>
      <c r="BR120" s="13"/>
      <c r="BS120" s="95"/>
      <c r="BT120" s="95"/>
      <c r="BU120" s="195"/>
      <c r="BV120" s="195"/>
      <c r="BW120" s="195"/>
      <c r="BX120" s="195"/>
      <c r="BY120" s="204"/>
      <c r="BZ120" s="13"/>
      <c r="CA120" s="95"/>
      <c r="CB120" s="95"/>
      <c r="CC120" s="195"/>
      <c r="CD120" s="195"/>
      <c r="CE120" s="195"/>
      <c r="CF120" s="195"/>
      <c r="CG120" s="204"/>
      <c r="CH120" s="13"/>
      <c r="CI120" s="95"/>
      <c r="CJ120" s="95"/>
      <c r="CK120" s="195"/>
      <c r="CL120" s="195"/>
      <c r="CM120" s="195"/>
      <c r="CN120" s="195"/>
      <c r="CO120" s="204"/>
      <c r="CP120" s="13"/>
      <c r="CQ120" s="95"/>
      <c r="CR120" s="95"/>
      <c r="CS120" s="195"/>
      <c r="CT120" s="195"/>
      <c r="CU120" s="195"/>
      <c r="CV120" s="195"/>
      <c r="CW120" s="204"/>
      <c r="CX120" s="13"/>
      <c r="CY120" s="95"/>
      <c r="CZ120" s="95"/>
      <c r="DA120" s="195"/>
      <c r="DB120" s="195"/>
      <c r="DC120" s="195"/>
      <c r="DD120" s="195"/>
      <c r="DE120" s="204"/>
      <c r="DF120" s="13"/>
      <c r="DG120" s="13"/>
      <c r="DH120" s="116">
        <f t="shared" si="2098"/>
        <v>0</v>
      </c>
      <c r="DI120" s="116">
        <f t="shared" si="2099"/>
        <v>0</v>
      </c>
      <c r="DJ120" s="116">
        <f t="shared" si="2100"/>
        <v>0</v>
      </c>
      <c r="DK120" s="116">
        <f t="shared" si="2101"/>
        <v>0</v>
      </c>
      <c r="DL120" s="116">
        <f t="shared" si="2102"/>
        <v>0</v>
      </c>
      <c r="DM120" s="13"/>
      <c r="DN120" s="116">
        <f t="shared" si="2103"/>
        <v>0</v>
      </c>
      <c r="DO120" s="116">
        <f t="shared" si="2104"/>
        <v>0</v>
      </c>
      <c r="DP120" s="116">
        <f t="shared" si="2105"/>
        <v>0</v>
      </c>
      <c r="DQ120" s="116">
        <f t="shared" si="2106"/>
        <v>0</v>
      </c>
      <c r="DR120" s="116">
        <f t="shared" si="2107"/>
        <v>0</v>
      </c>
      <c r="DS120" s="13"/>
      <c r="DT120" s="95"/>
      <c r="DU120" s="95"/>
      <c r="DV120" s="195"/>
      <c r="DW120" s="195"/>
      <c r="DX120" s="195"/>
      <c r="DY120" s="195"/>
      <c r="DZ120" s="204"/>
      <c r="EA120" s="13"/>
      <c r="EB120" s="95"/>
      <c r="EC120" s="95"/>
      <c r="ED120" s="195"/>
      <c r="EE120" s="195"/>
      <c r="EF120" s="195"/>
      <c r="EG120" s="195"/>
      <c r="EH120" s="204"/>
      <c r="EI120" s="13"/>
      <c r="EJ120" s="95"/>
      <c r="EK120" s="95"/>
      <c r="EL120" s="195"/>
      <c r="EM120" s="195"/>
      <c r="EN120" s="195"/>
      <c r="EO120" s="195"/>
      <c r="EP120" s="204"/>
      <c r="EQ120" s="13"/>
      <c r="ER120" s="95"/>
      <c r="ES120" s="95"/>
      <c r="ET120" s="195"/>
      <c r="EU120" s="195"/>
      <c r="EV120" s="195"/>
      <c r="EW120" s="195"/>
      <c r="EX120" s="204"/>
      <c r="EY120" s="13"/>
      <c r="EZ120" s="95"/>
      <c r="FA120" s="95"/>
      <c r="FB120" s="195"/>
      <c r="FC120" s="195"/>
      <c r="FD120" s="195"/>
      <c r="FE120" s="195"/>
      <c r="FF120" s="204"/>
      <c r="FG120" s="13"/>
      <c r="FH120" s="13"/>
      <c r="FI120" s="116">
        <f t="shared" si="2108"/>
        <v>0</v>
      </c>
      <c r="FJ120" s="116">
        <f t="shared" si="2109"/>
        <v>0</v>
      </c>
      <c r="FK120" s="116">
        <f t="shared" si="2110"/>
        <v>0</v>
      </c>
      <c r="FL120" s="116">
        <f t="shared" si="2111"/>
        <v>0</v>
      </c>
      <c r="FM120" s="116">
        <f t="shared" si="2112"/>
        <v>0</v>
      </c>
      <c r="FN120" s="13"/>
      <c r="FO120" s="116">
        <f t="shared" si="2113"/>
        <v>0</v>
      </c>
      <c r="FP120" s="116">
        <f t="shared" si="2114"/>
        <v>0</v>
      </c>
      <c r="FQ120" s="116">
        <f t="shared" si="2115"/>
        <v>0</v>
      </c>
      <c r="FR120" s="116">
        <f t="shared" si="2116"/>
        <v>0</v>
      </c>
      <c r="FS120" s="116">
        <f t="shared" si="2117"/>
        <v>0</v>
      </c>
      <c r="FT120" s="13"/>
      <c r="FU120" s="95"/>
      <c r="FV120" s="95"/>
      <c r="FW120" s="195"/>
      <c r="FX120" s="195"/>
      <c r="FY120" s="195"/>
      <c r="FZ120" s="195"/>
      <c r="GA120" s="204"/>
      <c r="GB120" s="13"/>
      <c r="GC120" s="95"/>
      <c r="GD120" s="95"/>
      <c r="GE120" s="195"/>
      <c r="GF120" s="195"/>
      <c r="GG120" s="195"/>
      <c r="GH120" s="195"/>
      <c r="GI120" s="204"/>
      <c r="GJ120" s="13"/>
      <c r="GK120" s="95"/>
      <c r="GL120" s="95"/>
      <c r="GM120" s="195"/>
      <c r="GN120" s="195"/>
      <c r="GO120" s="195"/>
      <c r="GP120" s="195"/>
      <c r="GQ120" s="204"/>
      <c r="GR120" s="13"/>
      <c r="GS120" s="95"/>
      <c r="GT120" s="95"/>
      <c r="GU120" s="195"/>
      <c r="GV120" s="195"/>
      <c r="GW120" s="195"/>
      <c r="GX120" s="195"/>
      <c r="GY120" s="204"/>
      <c r="GZ120" s="13"/>
      <c r="HA120" s="95"/>
      <c r="HB120" s="95"/>
      <c r="HC120" s="195"/>
      <c r="HD120" s="195"/>
      <c r="HE120" s="195"/>
      <c r="HF120" s="195"/>
      <c r="HG120" s="204"/>
      <c r="HH120" s="13"/>
      <c r="HI120" s="13"/>
      <c r="HJ120" s="116">
        <f t="shared" si="2118"/>
        <v>0</v>
      </c>
      <c r="HK120" s="116">
        <f t="shared" si="2119"/>
        <v>0</v>
      </c>
      <c r="HL120" s="116">
        <f t="shared" si="2120"/>
        <v>0</v>
      </c>
      <c r="HM120" s="116">
        <f t="shared" si="2121"/>
        <v>0</v>
      </c>
      <c r="HN120" s="116">
        <f t="shared" si="2122"/>
        <v>0</v>
      </c>
      <c r="HO120" s="13"/>
      <c r="HP120" s="116">
        <f t="shared" si="2123"/>
        <v>0</v>
      </c>
      <c r="HQ120" s="116">
        <f t="shared" si="2124"/>
        <v>0</v>
      </c>
      <c r="HR120" s="116">
        <f t="shared" si="2125"/>
        <v>0</v>
      </c>
      <c r="HS120" s="116">
        <f t="shared" si="2126"/>
        <v>0</v>
      </c>
      <c r="HT120" s="116">
        <f t="shared" si="2127"/>
        <v>0</v>
      </c>
      <c r="HU120" s="13"/>
      <c r="HV120" s="95"/>
      <c r="HW120" s="95"/>
      <c r="HX120" s="195"/>
      <c r="HY120" s="195"/>
      <c r="HZ120" s="195"/>
      <c r="IA120" s="195"/>
      <c r="IB120" s="204"/>
      <c r="IC120" s="13"/>
      <c r="ID120" s="95"/>
      <c r="IE120" s="95"/>
      <c r="IF120" s="195"/>
      <c r="IG120" s="195"/>
      <c r="IH120" s="195"/>
      <c r="II120" s="195"/>
      <c r="IJ120" s="204"/>
      <c r="IK120" s="13"/>
      <c r="IL120" s="95"/>
      <c r="IM120" s="95"/>
      <c r="IN120" s="195"/>
      <c r="IO120" s="195"/>
      <c r="IP120" s="195"/>
      <c r="IQ120" s="195"/>
      <c r="IR120" s="204"/>
      <c r="IS120" s="13"/>
      <c r="IT120" s="95"/>
      <c r="IU120" s="95"/>
      <c r="IV120" s="195"/>
      <c r="IW120" s="195"/>
      <c r="IX120" s="195"/>
      <c r="IY120" s="195"/>
      <c r="IZ120" s="204"/>
      <c r="JA120" s="13"/>
      <c r="JB120" s="95"/>
      <c r="JC120" s="95"/>
      <c r="JD120" s="195"/>
      <c r="JE120" s="195"/>
      <c r="JF120" s="195"/>
      <c r="JG120" s="195"/>
      <c r="JH120" s="204"/>
      <c r="JI120" s="13"/>
      <c r="JJ120" s="13"/>
      <c r="JK120" s="116">
        <f t="shared" si="2128"/>
        <v>0</v>
      </c>
      <c r="JL120" s="116">
        <f t="shared" si="2129"/>
        <v>0</v>
      </c>
      <c r="JM120" s="116">
        <f t="shared" si="2130"/>
        <v>0</v>
      </c>
      <c r="JN120" s="116">
        <f t="shared" si="2131"/>
        <v>0</v>
      </c>
      <c r="JO120" s="116">
        <f t="shared" si="2132"/>
        <v>0</v>
      </c>
      <c r="JP120" s="13"/>
      <c r="JQ120" s="116">
        <f t="shared" si="2133"/>
        <v>0</v>
      </c>
      <c r="JR120" s="116">
        <f t="shared" si="2134"/>
        <v>0</v>
      </c>
      <c r="JS120" s="116">
        <f t="shared" si="2135"/>
        <v>0</v>
      </c>
      <c r="JT120" s="116">
        <f t="shared" si="2136"/>
        <v>0</v>
      </c>
      <c r="JU120" s="116">
        <f t="shared" si="2137"/>
        <v>0</v>
      </c>
      <c r="JV120" s="13"/>
      <c r="JW120" s="95"/>
      <c r="JX120" s="95"/>
      <c r="JY120" s="195"/>
      <c r="JZ120" s="195"/>
      <c r="KA120" s="195"/>
      <c r="KB120" s="195"/>
      <c r="KC120" s="204"/>
      <c r="KD120" s="13"/>
      <c r="KE120" s="95"/>
      <c r="KF120" s="95"/>
      <c r="KG120" s="195"/>
      <c r="KH120" s="195"/>
      <c r="KI120" s="195"/>
      <c r="KJ120" s="195"/>
      <c r="KK120" s="204"/>
      <c r="KL120" s="13"/>
      <c r="KM120" s="95"/>
      <c r="KN120" s="95"/>
      <c r="KO120" s="195"/>
      <c r="KP120" s="195"/>
      <c r="KQ120" s="195"/>
      <c r="KR120" s="195"/>
      <c r="KS120" s="204"/>
      <c r="KT120" s="13"/>
      <c r="KU120" s="95"/>
      <c r="KV120" s="95"/>
      <c r="KW120" s="195"/>
      <c r="KX120" s="195"/>
      <c r="KY120" s="195"/>
      <c r="KZ120" s="195"/>
      <c r="LA120" s="204"/>
      <c r="LB120" s="13"/>
      <c r="LC120" s="95"/>
      <c r="LD120" s="95"/>
      <c r="LE120" s="195"/>
      <c r="LF120" s="195"/>
      <c r="LG120" s="195"/>
      <c r="LH120" s="195"/>
      <c r="LI120" s="204"/>
      <c r="LJ120" s="13"/>
      <c r="LK120" s="13"/>
      <c r="LL120" s="116">
        <f t="shared" si="2138"/>
        <v>0</v>
      </c>
      <c r="LM120" s="116">
        <f t="shared" si="2139"/>
        <v>0</v>
      </c>
      <c r="LN120" s="116">
        <f t="shared" si="2140"/>
        <v>0</v>
      </c>
      <c r="LO120" s="116">
        <f t="shared" si="2141"/>
        <v>0</v>
      </c>
      <c r="LP120" s="116">
        <f t="shared" si="2142"/>
        <v>0</v>
      </c>
      <c r="LQ120" s="13"/>
      <c r="LR120" s="116">
        <f t="shared" si="2143"/>
        <v>0</v>
      </c>
      <c r="LS120" s="116">
        <f t="shared" si="2144"/>
        <v>0</v>
      </c>
      <c r="LT120" s="116">
        <f t="shared" si="2145"/>
        <v>0</v>
      </c>
      <c r="LU120" s="116">
        <f t="shared" si="2146"/>
        <v>0</v>
      </c>
      <c r="LV120" s="116">
        <f t="shared" si="2147"/>
        <v>0</v>
      </c>
      <c r="LW120" s="13"/>
      <c r="LX120" s="95"/>
      <c r="LY120" s="95"/>
      <c r="LZ120" s="195"/>
      <c r="MA120" s="195"/>
      <c r="MB120" s="195"/>
      <c r="MC120" s="195"/>
      <c r="MD120" s="204"/>
      <c r="ME120" s="13"/>
      <c r="MF120" s="95"/>
      <c r="MG120" s="95"/>
      <c r="MH120" s="195"/>
      <c r="MI120" s="195"/>
      <c r="MJ120" s="195"/>
      <c r="MK120" s="195"/>
      <c r="ML120" s="204"/>
      <c r="MM120" s="13"/>
      <c r="MN120" s="95"/>
      <c r="MO120" s="95"/>
      <c r="MP120" s="195"/>
      <c r="MQ120" s="195"/>
      <c r="MR120" s="195"/>
      <c r="MS120" s="195"/>
      <c r="MT120" s="204"/>
      <c r="MU120" s="13"/>
      <c r="MV120" s="95"/>
      <c r="MW120" s="95"/>
      <c r="MX120" s="195"/>
      <c r="MY120" s="195"/>
      <c r="MZ120" s="195"/>
      <c r="NA120" s="195"/>
      <c r="NB120" s="204"/>
      <c r="NC120" s="13"/>
      <c r="ND120" s="95"/>
      <c r="NE120" s="95"/>
      <c r="NF120" s="195"/>
      <c r="NG120" s="195"/>
      <c r="NH120" s="195"/>
      <c r="NI120" s="195"/>
      <c r="NJ120" s="204"/>
      <c r="NK120" s="13"/>
      <c r="NL120" s="13"/>
      <c r="NM120" s="13"/>
      <c r="NN120" s="13"/>
      <c r="NO120" s="13"/>
      <c r="NP120" s="13"/>
      <c r="NQ120" s="13"/>
      <c r="NR120" s="13"/>
      <c r="NS120" s="13"/>
      <c r="NT120" s="13"/>
      <c r="NU120" s="13"/>
      <c r="NV120" s="13"/>
      <c r="NW120" s="13"/>
      <c r="NX120" s="13"/>
      <c r="NY120" s="13"/>
      <c r="NZ120" s="13"/>
      <c r="OA120" s="13"/>
      <c r="OB120" s="13"/>
      <c r="OC120" s="13"/>
      <c r="OD120" s="13"/>
      <c r="OE120" s="13"/>
      <c r="OF120" s="13"/>
      <c r="OG120" s="13"/>
      <c r="OH120" s="13"/>
      <c r="OI120" s="13"/>
      <c r="OJ120" s="13"/>
      <c r="OK120" s="13"/>
      <c r="OL120" s="13"/>
      <c r="OM120" s="13"/>
      <c r="ON120" s="13"/>
      <c r="OO120" s="13"/>
      <c r="OP120" s="13"/>
      <c r="OQ120" s="13"/>
      <c r="OR120" s="13"/>
      <c r="OS120" s="13"/>
      <c r="OT120" s="13"/>
      <c r="OU120" s="13"/>
      <c r="OV120" s="13"/>
      <c r="OW120" s="13"/>
      <c r="OX120" s="13"/>
      <c r="OY120" s="13"/>
      <c r="OZ120" s="13"/>
      <c r="PA120" s="13"/>
      <c r="PB120" s="13"/>
      <c r="PC120" s="13"/>
      <c r="PD120" s="13"/>
    </row>
    <row r="121" spans="1:420" ht="20.399999999999999" x14ac:dyDescent="0.3">
      <c r="A121" s="13"/>
      <c r="B121" s="27"/>
      <c r="C121" s="151" t="s">
        <v>398</v>
      </c>
      <c r="D121" s="153"/>
      <c r="E121" s="13"/>
      <c r="F121" s="198"/>
      <c r="G121" s="199"/>
      <c r="H121" s="199"/>
      <c r="I121" s="200"/>
      <c r="J121" s="116">
        <f t="shared" ref="J121:J122" si="2210">AX121</f>
        <v>0</v>
      </c>
      <c r="K121" s="13"/>
      <c r="L121" s="198"/>
      <c r="M121" s="199"/>
      <c r="N121" s="199"/>
      <c r="O121" s="200"/>
      <c r="P121" s="116">
        <f t="shared" ref="P121:P122" si="2211">AY121</f>
        <v>0</v>
      </c>
      <c r="Q121" s="13"/>
      <c r="R121" s="198"/>
      <c r="S121" s="199"/>
      <c r="T121" s="199"/>
      <c r="U121" s="199"/>
      <c r="V121" s="199"/>
      <c r="W121" s="199"/>
      <c r="X121" s="200"/>
      <c r="Y121" s="13"/>
      <c r="Z121" s="198"/>
      <c r="AA121" s="199"/>
      <c r="AB121" s="199"/>
      <c r="AC121" s="199"/>
      <c r="AD121" s="199"/>
      <c r="AE121" s="199"/>
      <c r="AF121" s="200"/>
      <c r="AG121" s="13"/>
      <c r="AH121" s="198"/>
      <c r="AI121" s="199"/>
      <c r="AJ121" s="199"/>
      <c r="AK121" s="199"/>
      <c r="AL121" s="199"/>
      <c r="AM121" s="199"/>
      <c r="AN121" s="200"/>
      <c r="AO121" s="13"/>
      <c r="AP121" s="198"/>
      <c r="AQ121" s="199"/>
      <c r="AR121" s="199"/>
      <c r="AS121" s="199"/>
      <c r="AT121" s="199"/>
      <c r="AU121" s="199"/>
      <c r="AV121" s="200"/>
      <c r="AW121" s="13"/>
      <c r="AX121" s="95"/>
      <c r="AY121" s="95"/>
      <c r="AZ121" s="195"/>
      <c r="BA121" s="195"/>
      <c r="BB121" s="195"/>
      <c r="BC121" s="195"/>
      <c r="BD121" s="204"/>
      <c r="BE121" s="13"/>
      <c r="BF121" s="13"/>
      <c r="BG121" s="116">
        <f t="shared" si="2088"/>
        <v>0</v>
      </c>
      <c r="BH121" s="116">
        <f t="shared" si="2089"/>
        <v>0</v>
      </c>
      <c r="BI121" s="116">
        <f t="shared" si="2090"/>
        <v>0</v>
      </c>
      <c r="BJ121" s="116">
        <f t="shared" si="2091"/>
        <v>0</v>
      </c>
      <c r="BK121" s="116">
        <f t="shared" si="2092"/>
        <v>0</v>
      </c>
      <c r="BL121" s="13"/>
      <c r="BM121" s="116">
        <f t="shared" si="2093"/>
        <v>0</v>
      </c>
      <c r="BN121" s="116">
        <f t="shared" si="2094"/>
        <v>0</v>
      </c>
      <c r="BO121" s="116">
        <f t="shared" si="2095"/>
        <v>0</v>
      </c>
      <c r="BP121" s="116">
        <f t="shared" si="2096"/>
        <v>0</v>
      </c>
      <c r="BQ121" s="116">
        <f t="shared" si="2097"/>
        <v>0</v>
      </c>
      <c r="BR121" s="13"/>
      <c r="BS121" s="95"/>
      <c r="BT121" s="95"/>
      <c r="BU121" s="195"/>
      <c r="BV121" s="195"/>
      <c r="BW121" s="195"/>
      <c r="BX121" s="195"/>
      <c r="BY121" s="204"/>
      <c r="BZ121" s="13"/>
      <c r="CA121" s="95"/>
      <c r="CB121" s="95"/>
      <c r="CC121" s="195"/>
      <c r="CD121" s="195"/>
      <c r="CE121" s="195"/>
      <c r="CF121" s="195"/>
      <c r="CG121" s="204"/>
      <c r="CH121" s="13"/>
      <c r="CI121" s="95"/>
      <c r="CJ121" s="95"/>
      <c r="CK121" s="195"/>
      <c r="CL121" s="195"/>
      <c r="CM121" s="195"/>
      <c r="CN121" s="195"/>
      <c r="CO121" s="204"/>
      <c r="CP121" s="13"/>
      <c r="CQ121" s="95"/>
      <c r="CR121" s="95"/>
      <c r="CS121" s="195"/>
      <c r="CT121" s="195"/>
      <c r="CU121" s="195"/>
      <c r="CV121" s="195"/>
      <c r="CW121" s="204"/>
      <c r="CX121" s="13"/>
      <c r="CY121" s="95"/>
      <c r="CZ121" s="95"/>
      <c r="DA121" s="195"/>
      <c r="DB121" s="195"/>
      <c r="DC121" s="195"/>
      <c r="DD121" s="195"/>
      <c r="DE121" s="204"/>
      <c r="DF121" s="13"/>
      <c r="DG121" s="13"/>
      <c r="DH121" s="116">
        <f t="shared" si="2098"/>
        <v>0</v>
      </c>
      <c r="DI121" s="116">
        <f t="shared" si="2099"/>
        <v>0</v>
      </c>
      <c r="DJ121" s="116">
        <f t="shared" si="2100"/>
        <v>0</v>
      </c>
      <c r="DK121" s="116">
        <f t="shared" si="2101"/>
        <v>0</v>
      </c>
      <c r="DL121" s="116">
        <f t="shared" si="2102"/>
        <v>0</v>
      </c>
      <c r="DM121" s="13"/>
      <c r="DN121" s="116">
        <f t="shared" si="2103"/>
        <v>0</v>
      </c>
      <c r="DO121" s="116">
        <f t="shared" si="2104"/>
        <v>0</v>
      </c>
      <c r="DP121" s="116">
        <f t="shared" si="2105"/>
        <v>0</v>
      </c>
      <c r="DQ121" s="116">
        <f t="shared" si="2106"/>
        <v>0</v>
      </c>
      <c r="DR121" s="116">
        <f t="shared" si="2107"/>
        <v>0</v>
      </c>
      <c r="DS121" s="13"/>
      <c r="DT121" s="95"/>
      <c r="DU121" s="95"/>
      <c r="DV121" s="195"/>
      <c r="DW121" s="195"/>
      <c r="DX121" s="195"/>
      <c r="DY121" s="195"/>
      <c r="DZ121" s="204"/>
      <c r="EA121" s="13"/>
      <c r="EB121" s="95"/>
      <c r="EC121" s="95"/>
      <c r="ED121" s="195"/>
      <c r="EE121" s="195"/>
      <c r="EF121" s="195"/>
      <c r="EG121" s="195"/>
      <c r="EH121" s="204"/>
      <c r="EI121" s="13"/>
      <c r="EJ121" s="95"/>
      <c r="EK121" s="95"/>
      <c r="EL121" s="195"/>
      <c r="EM121" s="195"/>
      <c r="EN121" s="195"/>
      <c r="EO121" s="195"/>
      <c r="EP121" s="204"/>
      <c r="EQ121" s="13"/>
      <c r="ER121" s="95"/>
      <c r="ES121" s="95"/>
      <c r="ET121" s="195"/>
      <c r="EU121" s="195"/>
      <c r="EV121" s="195"/>
      <c r="EW121" s="195"/>
      <c r="EX121" s="204"/>
      <c r="EY121" s="13"/>
      <c r="EZ121" s="95"/>
      <c r="FA121" s="95"/>
      <c r="FB121" s="195"/>
      <c r="FC121" s="195"/>
      <c r="FD121" s="195"/>
      <c r="FE121" s="195"/>
      <c r="FF121" s="204"/>
      <c r="FG121" s="13"/>
      <c r="FH121" s="13"/>
      <c r="FI121" s="116">
        <f t="shared" si="2108"/>
        <v>0</v>
      </c>
      <c r="FJ121" s="116">
        <f t="shared" si="2109"/>
        <v>0</v>
      </c>
      <c r="FK121" s="116">
        <f t="shared" si="2110"/>
        <v>0</v>
      </c>
      <c r="FL121" s="116">
        <f t="shared" si="2111"/>
        <v>0</v>
      </c>
      <c r="FM121" s="116">
        <f t="shared" si="2112"/>
        <v>0</v>
      </c>
      <c r="FN121" s="13"/>
      <c r="FO121" s="116">
        <f t="shared" si="2113"/>
        <v>0</v>
      </c>
      <c r="FP121" s="116">
        <f t="shared" si="2114"/>
        <v>0</v>
      </c>
      <c r="FQ121" s="116">
        <f t="shared" si="2115"/>
        <v>0</v>
      </c>
      <c r="FR121" s="116">
        <f t="shared" si="2116"/>
        <v>0</v>
      </c>
      <c r="FS121" s="116">
        <f t="shared" si="2117"/>
        <v>0</v>
      </c>
      <c r="FT121" s="13"/>
      <c r="FU121" s="95"/>
      <c r="FV121" s="95"/>
      <c r="FW121" s="195"/>
      <c r="FX121" s="195"/>
      <c r="FY121" s="195"/>
      <c r="FZ121" s="195"/>
      <c r="GA121" s="204"/>
      <c r="GB121" s="13"/>
      <c r="GC121" s="95"/>
      <c r="GD121" s="95"/>
      <c r="GE121" s="195"/>
      <c r="GF121" s="195"/>
      <c r="GG121" s="195"/>
      <c r="GH121" s="195"/>
      <c r="GI121" s="204"/>
      <c r="GJ121" s="13"/>
      <c r="GK121" s="95"/>
      <c r="GL121" s="95"/>
      <c r="GM121" s="195"/>
      <c r="GN121" s="195"/>
      <c r="GO121" s="195"/>
      <c r="GP121" s="195"/>
      <c r="GQ121" s="204"/>
      <c r="GR121" s="13"/>
      <c r="GS121" s="95"/>
      <c r="GT121" s="95"/>
      <c r="GU121" s="195"/>
      <c r="GV121" s="195"/>
      <c r="GW121" s="195"/>
      <c r="GX121" s="195"/>
      <c r="GY121" s="204"/>
      <c r="GZ121" s="13"/>
      <c r="HA121" s="95"/>
      <c r="HB121" s="95"/>
      <c r="HC121" s="195"/>
      <c r="HD121" s="195"/>
      <c r="HE121" s="195"/>
      <c r="HF121" s="195"/>
      <c r="HG121" s="204"/>
      <c r="HH121" s="13"/>
      <c r="HI121" s="13"/>
      <c r="HJ121" s="116">
        <f t="shared" si="2118"/>
        <v>0</v>
      </c>
      <c r="HK121" s="116">
        <f t="shared" si="2119"/>
        <v>0</v>
      </c>
      <c r="HL121" s="116">
        <f t="shared" si="2120"/>
        <v>0</v>
      </c>
      <c r="HM121" s="116">
        <f t="shared" si="2121"/>
        <v>0</v>
      </c>
      <c r="HN121" s="116">
        <f t="shared" si="2122"/>
        <v>0</v>
      </c>
      <c r="HO121" s="13"/>
      <c r="HP121" s="116">
        <f t="shared" si="2123"/>
        <v>0</v>
      </c>
      <c r="HQ121" s="116">
        <f t="shared" si="2124"/>
        <v>0</v>
      </c>
      <c r="HR121" s="116">
        <f t="shared" si="2125"/>
        <v>0</v>
      </c>
      <c r="HS121" s="116">
        <f t="shared" si="2126"/>
        <v>0</v>
      </c>
      <c r="HT121" s="116">
        <f t="shared" si="2127"/>
        <v>0</v>
      </c>
      <c r="HU121" s="13"/>
      <c r="HV121" s="95"/>
      <c r="HW121" s="95"/>
      <c r="HX121" s="195"/>
      <c r="HY121" s="195"/>
      <c r="HZ121" s="195"/>
      <c r="IA121" s="195"/>
      <c r="IB121" s="204"/>
      <c r="IC121" s="13"/>
      <c r="ID121" s="95"/>
      <c r="IE121" s="95"/>
      <c r="IF121" s="195"/>
      <c r="IG121" s="195"/>
      <c r="IH121" s="195"/>
      <c r="II121" s="195"/>
      <c r="IJ121" s="204"/>
      <c r="IK121" s="13"/>
      <c r="IL121" s="95"/>
      <c r="IM121" s="95"/>
      <c r="IN121" s="195"/>
      <c r="IO121" s="195"/>
      <c r="IP121" s="195"/>
      <c r="IQ121" s="195"/>
      <c r="IR121" s="204"/>
      <c r="IS121" s="13"/>
      <c r="IT121" s="95"/>
      <c r="IU121" s="95"/>
      <c r="IV121" s="195"/>
      <c r="IW121" s="195"/>
      <c r="IX121" s="195"/>
      <c r="IY121" s="195"/>
      <c r="IZ121" s="204"/>
      <c r="JA121" s="13"/>
      <c r="JB121" s="95"/>
      <c r="JC121" s="95"/>
      <c r="JD121" s="195"/>
      <c r="JE121" s="195"/>
      <c r="JF121" s="195"/>
      <c r="JG121" s="195"/>
      <c r="JH121" s="204"/>
      <c r="JI121" s="13"/>
      <c r="JJ121" s="13"/>
      <c r="JK121" s="116">
        <f t="shared" si="2128"/>
        <v>0</v>
      </c>
      <c r="JL121" s="116">
        <f t="shared" si="2129"/>
        <v>0</v>
      </c>
      <c r="JM121" s="116">
        <f t="shared" si="2130"/>
        <v>0</v>
      </c>
      <c r="JN121" s="116">
        <f t="shared" si="2131"/>
        <v>0</v>
      </c>
      <c r="JO121" s="116">
        <f t="shared" si="2132"/>
        <v>0</v>
      </c>
      <c r="JP121" s="13"/>
      <c r="JQ121" s="116">
        <f t="shared" si="2133"/>
        <v>0</v>
      </c>
      <c r="JR121" s="116">
        <f t="shared" si="2134"/>
        <v>0</v>
      </c>
      <c r="JS121" s="116">
        <f t="shared" si="2135"/>
        <v>0</v>
      </c>
      <c r="JT121" s="116">
        <f t="shared" si="2136"/>
        <v>0</v>
      </c>
      <c r="JU121" s="116">
        <f t="shared" si="2137"/>
        <v>0</v>
      </c>
      <c r="JV121" s="13"/>
      <c r="JW121" s="95"/>
      <c r="JX121" s="95"/>
      <c r="JY121" s="195"/>
      <c r="JZ121" s="195"/>
      <c r="KA121" s="195"/>
      <c r="KB121" s="195"/>
      <c r="KC121" s="204"/>
      <c r="KD121" s="13"/>
      <c r="KE121" s="95"/>
      <c r="KF121" s="95"/>
      <c r="KG121" s="195"/>
      <c r="KH121" s="195"/>
      <c r="KI121" s="195"/>
      <c r="KJ121" s="195"/>
      <c r="KK121" s="204"/>
      <c r="KL121" s="13"/>
      <c r="KM121" s="95"/>
      <c r="KN121" s="95"/>
      <c r="KO121" s="195"/>
      <c r="KP121" s="195"/>
      <c r="KQ121" s="195"/>
      <c r="KR121" s="195"/>
      <c r="KS121" s="204"/>
      <c r="KT121" s="13"/>
      <c r="KU121" s="95"/>
      <c r="KV121" s="95"/>
      <c r="KW121" s="195"/>
      <c r="KX121" s="195"/>
      <c r="KY121" s="195"/>
      <c r="KZ121" s="195"/>
      <c r="LA121" s="204"/>
      <c r="LB121" s="13"/>
      <c r="LC121" s="95"/>
      <c r="LD121" s="95"/>
      <c r="LE121" s="195"/>
      <c r="LF121" s="195"/>
      <c r="LG121" s="195"/>
      <c r="LH121" s="195"/>
      <c r="LI121" s="204"/>
      <c r="LJ121" s="13"/>
      <c r="LK121" s="13"/>
      <c r="LL121" s="116">
        <f t="shared" si="2138"/>
        <v>0</v>
      </c>
      <c r="LM121" s="116">
        <f t="shared" si="2139"/>
        <v>0</v>
      </c>
      <c r="LN121" s="116">
        <f t="shared" si="2140"/>
        <v>0</v>
      </c>
      <c r="LO121" s="116">
        <f t="shared" si="2141"/>
        <v>0</v>
      </c>
      <c r="LP121" s="116">
        <f t="shared" si="2142"/>
        <v>0</v>
      </c>
      <c r="LQ121" s="13"/>
      <c r="LR121" s="116">
        <f t="shared" si="2143"/>
        <v>0</v>
      </c>
      <c r="LS121" s="116">
        <f t="shared" si="2144"/>
        <v>0</v>
      </c>
      <c r="LT121" s="116">
        <f t="shared" si="2145"/>
        <v>0</v>
      </c>
      <c r="LU121" s="116">
        <f t="shared" si="2146"/>
        <v>0</v>
      </c>
      <c r="LV121" s="116">
        <f t="shared" si="2147"/>
        <v>0</v>
      </c>
      <c r="LW121" s="13"/>
      <c r="LX121" s="95"/>
      <c r="LY121" s="95"/>
      <c r="LZ121" s="195"/>
      <c r="MA121" s="195"/>
      <c r="MB121" s="195"/>
      <c r="MC121" s="195"/>
      <c r="MD121" s="204"/>
      <c r="ME121" s="13"/>
      <c r="MF121" s="95"/>
      <c r="MG121" s="95"/>
      <c r="MH121" s="195"/>
      <c r="MI121" s="195"/>
      <c r="MJ121" s="195"/>
      <c r="MK121" s="195"/>
      <c r="ML121" s="204"/>
      <c r="MM121" s="13"/>
      <c r="MN121" s="95"/>
      <c r="MO121" s="95"/>
      <c r="MP121" s="195"/>
      <c r="MQ121" s="195"/>
      <c r="MR121" s="195"/>
      <c r="MS121" s="195"/>
      <c r="MT121" s="204"/>
      <c r="MU121" s="13"/>
      <c r="MV121" s="95"/>
      <c r="MW121" s="95"/>
      <c r="MX121" s="195"/>
      <c r="MY121" s="195"/>
      <c r="MZ121" s="195"/>
      <c r="NA121" s="195"/>
      <c r="NB121" s="204"/>
      <c r="NC121" s="13"/>
      <c r="ND121" s="95"/>
      <c r="NE121" s="95"/>
      <c r="NF121" s="195"/>
      <c r="NG121" s="195"/>
      <c r="NH121" s="195"/>
      <c r="NI121" s="195"/>
      <c r="NJ121" s="204"/>
      <c r="NK121" s="13"/>
      <c r="NL121" s="13"/>
      <c r="NM121" s="13"/>
      <c r="NN121" s="13"/>
      <c r="NO121" s="13"/>
      <c r="NP121" s="13"/>
      <c r="NQ121" s="13"/>
      <c r="NR121" s="13"/>
      <c r="NS121" s="13"/>
      <c r="NT121" s="13"/>
      <c r="NU121" s="13"/>
      <c r="NV121" s="13"/>
      <c r="NW121" s="13"/>
      <c r="NX121" s="13"/>
      <c r="NY121" s="13"/>
      <c r="NZ121" s="13"/>
      <c r="OA121" s="13"/>
      <c r="OB121" s="13"/>
      <c r="OC121" s="13"/>
      <c r="OD121" s="13"/>
      <c r="OE121" s="13"/>
      <c r="OF121" s="13"/>
      <c r="OG121" s="13"/>
      <c r="OH121" s="13"/>
      <c r="OI121" s="13"/>
      <c r="OJ121" s="13"/>
      <c r="OK121" s="13"/>
      <c r="OL121" s="13"/>
      <c r="OM121" s="13"/>
      <c r="ON121" s="13"/>
      <c r="OO121" s="13"/>
      <c r="OP121" s="13"/>
      <c r="OQ121" s="13"/>
      <c r="OR121" s="13"/>
      <c r="OS121" s="13"/>
      <c r="OT121" s="13"/>
      <c r="OU121" s="13"/>
      <c r="OV121" s="13"/>
      <c r="OW121" s="13"/>
      <c r="OX121" s="13"/>
      <c r="OY121" s="13"/>
      <c r="OZ121" s="13"/>
      <c r="PA121" s="13"/>
      <c r="PB121" s="13"/>
      <c r="PC121" s="13"/>
      <c r="PD121" s="13"/>
    </row>
    <row r="122" spans="1:420" ht="20.399999999999999" x14ac:dyDescent="0.3">
      <c r="A122" s="13"/>
      <c r="B122" s="27"/>
      <c r="C122" s="151" t="s">
        <v>399</v>
      </c>
      <c r="D122" s="153" t="s">
        <v>400</v>
      </c>
      <c r="E122" s="13"/>
      <c r="F122" s="201"/>
      <c r="G122" s="202"/>
      <c r="H122" s="202"/>
      <c r="I122" s="203"/>
      <c r="J122" s="116">
        <f t="shared" si="2210"/>
        <v>0</v>
      </c>
      <c r="K122" s="13"/>
      <c r="L122" s="201"/>
      <c r="M122" s="202"/>
      <c r="N122" s="202"/>
      <c r="O122" s="203"/>
      <c r="P122" s="116">
        <f t="shared" si="2211"/>
        <v>0</v>
      </c>
      <c r="Q122" s="13"/>
      <c r="R122" s="201"/>
      <c r="S122" s="202"/>
      <c r="T122" s="202"/>
      <c r="U122" s="202"/>
      <c r="V122" s="202"/>
      <c r="W122" s="202"/>
      <c r="X122" s="203"/>
      <c r="Y122" s="13"/>
      <c r="Z122" s="201"/>
      <c r="AA122" s="202"/>
      <c r="AB122" s="202"/>
      <c r="AC122" s="202"/>
      <c r="AD122" s="202"/>
      <c r="AE122" s="202"/>
      <c r="AF122" s="203"/>
      <c r="AG122" s="13"/>
      <c r="AH122" s="201"/>
      <c r="AI122" s="202"/>
      <c r="AJ122" s="202"/>
      <c r="AK122" s="202"/>
      <c r="AL122" s="202"/>
      <c r="AM122" s="202"/>
      <c r="AN122" s="203"/>
      <c r="AO122" s="13"/>
      <c r="AP122" s="201"/>
      <c r="AQ122" s="202"/>
      <c r="AR122" s="202"/>
      <c r="AS122" s="202"/>
      <c r="AT122" s="202"/>
      <c r="AU122" s="202"/>
      <c r="AV122" s="203"/>
      <c r="AW122" s="13"/>
      <c r="AX122" s="95"/>
      <c r="AY122" s="95"/>
      <c r="AZ122" s="191"/>
      <c r="BA122" s="191"/>
      <c r="BB122" s="191"/>
      <c r="BC122" s="191"/>
      <c r="BD122" s="194"/>
      <c r="BE122" s="13"/>
      <c r="BF122" s="13"/>
      <c r="BG122" s="116">
        <f t="shared" si="2088"/>
        <v>0</v>
      </c>
      <c r="BH122" s="116">
        <f t="shared" si="2089"/>
        <v>0</v>
      </c>
      <c r="BI122" s="116">
        <f t="shared" si="2090"/>
        <v>0</v>
      </c>
      <c r="BJ122" s="116">
        <f t="shared" si="2091"/>
        <v>0</v>
      </c>
      <c r="BK122" s="116">
        <f t="shared" si="2092"/>
        <v>0</v>
      </c>
      <c r="BL122" s="13"/>
      <c r="BM122" s="116">
        <f t="shared" si="2093"/>
        <v>0</v>
      </c>
      <c r="BN122" s="116">
        <f t="shared" si="2094"/>
        <v>0</v>
      </c>
      <c r="BO122" s="116">
        <f t="shared" si="2095"/>
        <v>0</v>
      </c>
      <c r="BP122" s="116">
        <f t="shared" si="2096"/>
        <v>0</v>
      </c>
      <c r="BQ122" s="116">
        <f t="shared" si="2097"/>
        <v>0</v>
      </c>
      <c r="BR122" s="13"/>
      <c r="BS122" s="95"/>
      <c r="BT122" s="95"/>
      <c r="BU122" s="191"/>
      <c r="BV122" s="191"/>
      <c r="BW122" s="191"/>
      <c r="BX122" s="191"/>
      <c r="BY122" s="194"/>
      <c r="BZ122" s="13"/>
      <c r="CA122" s="95"/>
      <c r="CB122" s="95"/>
      <c r="CC122" s="191"/>
      <c r="CD122" s="191"/>
      <c r="CE122" s="191"/>
      <c r="CF122" s="191"/>
      <c r="CG122" s="194"/>
      <c r="CH122" s="13"/>
      <c r="CI122" s="95"/>
      <c r="CJ122" s="95"/>
      <c r="CK122" s="191"/>
      <c r="CL122" s="191"/>
      <c r="CM122" s="191"/>
      <c r="CN122" s="191"/>
      <c r="CO122" s="194"/>
      <c r="CP122" s="13"/>
      <c r="CQ122" s="95"/>
      <c r="CR122" s="95"/>
      <c r="CS122" s="191"/>
      <c r="CT122" s="191"/>
      <c r="CU122" s="191"/>
      <c r="CV122" s="191"/>
      <c r="CW122" s="194"/>
      <c r="CX122" s="13"/>
      <c r="CY122" s="95"/>
      <c r="CZ122" s="95"/>
      <c r="DA122" s="191"/>
      <c r="DB122" s="191"/>
      <c r="DC122" s="191"/>
      <c r="DD122" s="191"/>
      <c r="DE122" s="194"/>
      <c r="DF122" s="13"/>
      <c r="DG122" s="13"/>
      <c r="DH122" s="116">
        <f t="shared" si="2098"/>
        <v>0</v>
      </c>
      <c r="DI122" s="116">
        <f t="shared" si="2099"/>
        <v>0</v>
      </c>
      <c r="DJ122" s="116">
        <f t="shared" si="2100"/>
        <v>0</v>
      </c>
      <c r="DK122" s="116">
        <f t="shared" si="2101"/>
        <v>0</v>
      </c>
      <c r="DL122" s="116">
        <f t="shared" si="2102"/>
        <v>0</v>
      </c>
      <c r="DM122" s="13"/>
      <c r="DN122" s="116">
        <f t="shared" si="2103"/>
        <v>0</v>
      </c>
      <c r="DO122" s="116">
        <f t="shared" si="2104"/>
        <v>0</v>
      </c>
      <c r="DP122" s="116">
        <f t="shared" si="2105"/>
        <v>0</v>
      </c>
      <c r="DQ122" s="116">
        <f t="shared" si="2106"/>
        <v>0</v>
      </c>
      <c r="DR122" s="116">
        <f t="shared" si="2107"/>
        <v>0</v>
      </c>
      <c r="DS122" s="13"/>
      <c r="DT122" s="95"/>
      <c r="DU122" s="95"/>
      <c r="DV122" s="191"/>
      <c r="DW122" s="191"/>
      <c r="DX122" s="191"/>
      <c r="DY122" s="191"/>
      <c r="DZ122" s="194"/>
      <c r="EA122" s="13"/>
      <c r="EB122" s="95"/>
      <c r="EC122" s="95"/>
      <c r="ED122" s="191"/>
      <c r="EE122" s="191"/>
      <c r="EF122" s="191"/>
      <c r="EG122" s="191"/>
      <c r="EH122" s="194"/>
      <c r="EI122" s="13"/>
      <c r="EJ122" s="95"/>
      <c r="EK122" s="95"/>
      <c r="EL122" s="191"/>
      <c r="EM122" s="191"/>
      <c r="EN122" s="191"/>
      <c r="EO122" s="191"/>
      <c r="EP122" s="194"/>
      <c r="EQ122" s="13"/>
      <c r="ER122" s="95"/>
      <c r="ES122" s="95"/>
      <c r="ET122" s="191"/>
      <c r="EU122" s="191"/>
      <c r="EV122" s="191"/>
      <c r="EW122" s="191"/>
      <c r="EX122" s="194"/>
      <c r="EY122" s="13"/>
      <c r="EZ122" s="95"/>
      <c r="FA122" s="95"/>
      <c r="FB122" s="191"/>
      <c r="FC122" s="191"/>
      <c r="FD122" s="191"/>
      <c r="FE122" s="191"/>
      <c r="FF122" s="194"/>
      <c r="FG122" s="13"/>
      <c r="FH122" s="13"/>
      <c r="FI122" s="116">
        <f t="shared" si="2108"/>
        <v>0</v>
      </c>
      <c r="FJ122" s="116">
        <f t="shared" si="2109"/>
        <v>0</v>
      </c>
      <c r="FK122" s="116">
        <f t="shared" si="2110"/>
        <v>0</v>
      </c>
      <c r="FL122" s="116">
        <f t="shared" si="2111"/>
        <v>0</v>
      </c>
      <c r="FM122" s="116">
        <f t="shared" si="2112"/>
        <v>0</v>
      </c>
      <c r="FN122" s="13"/>
      <c r="FO122" s="116">
        <f t="shared" si="2113"/>
        <v>0</v>
      </c>
      <c r="FP122" s="116">
        <f t="shared" si="2114"/>
        <v>0</v>
      </c>
      <c r="FQ122" s="116">
        <f t="shared" si="2115"/>
        <v>0</v>
      </c>
      <c r="FR122" s="116">
        <f t="shared" si="2116"/>
        <v>0</v>
      </c>
      <c r="FS122" s="116">
        <f t="shared" si="2117"/>
        <v>0</v>
      </c>
      <c r="FT122" s="13"/>
      <c r="FU122" s="95"/>
      <c r="FV122" s="95"/>
      <c r="FW122" s="191"/>
      <c r="FX122" s="191"/>
      <c r="FY122" s="191"/>
      <c r="FZ122" s="191"/>
      <c r="GA122" s="194"/>
      <c r="GB122" s="13"/>
      <c r="GC122" s="95"/>
      <c r="GD122" s="95"/>
      <c r="GE122" s="191"/>
      <c r="GF122" s="191"/>
      <c r="GG122" s="191"/>
      <c r="GH122" s="191"/>
      <c r="GI122" s="194"/>
      <c r="GJ122" s="13"/>
      <c r="GK122" s="95"/>
      <c r="GL122" s="95"/>
      <c r="GM122" s="191"/>
      <c r="GN122" s="191"/>
      <c r="GO122" s="191"/>
      <c r="GP122" s="191"/>
      <c r="GQ122" s="194"/>
      <c r="GR122" s="13"/>
      <c r="GS122" s="95"/>
      <c r="GT122" s="95"/>
      <c r="GU122" s="191"/>
      <c r="GV122" s="191"/>
      <c r="GW122" s="191"/>
      <c r="GX122" s="191"/>
      <c r="GY122" s="194"/>
      <c r="GZ122" s="13"/>
      <c r="HA122" s="95"/>
      <c r="HB122" s="95"/>
      <c r="HC122" s="191"/>
      <c r="HD122" s="191"/>
      <c r="HE122" s="191"/>
      <c r="HF122" s="191"/>
      <c r="HG122" s="194"/>
      <c r="HH122" s="13"/>
      <c r="HI122" s="13"/>
      <c r="HJ122" s="116">
        <f t="shared" si="2118"/>
        <v>0</v>
      </c>
      <c r="HK122" s="116">
        <f t="shared" si="2119"/>
        <v>0</v>
      </c>
      <c r="HL122" s="116">
        <f t="shared" si="2120"/>
        <v>0</v>
      </c>
      <c r="HM122" s="116">
        <f t="shared" si="2121"/>
        <v>0</v>
      </c>
      <c r="HN122" s="116">
        <f t="shared" si="2122"/>
        <v>0</v>
      </c>
      <c r="HO122" s="13"/>
      <c r="HP122" s="116">
        <f t="shared" si="2123"/>
        <v>0</v>
      </c>
      <c r="HQ122" s="116">
        <f t="shared" si="2124"/>
        <v>0</v>
      </c>
      <c r="HR122" s="116">
        <f t="shared" si="2125"/>
        <v>0</v>
      </c>
      <c r="HS122" s="116">
        <f t="shared" si="2126"/>
        <v>0</v>
      </c>
      <c r="HT122" s="116">
        <f t="shared" si="2127"/>
        <v>0</v>
      </c>
      <c r="HU122" s="13"/>
      <c r="HV122" s="95"/>
      <c r="HW122" s="95"/>
      <c r="HX122" s="191"/>
      <c r="HY122" s="191"/>
      <c r="HZ122" s="191"/>
      <c r="IA122" s="191"/>
      <c r="IB122" s="194"/>
      <c r="IC122" s="13"/>
      <c r="ID122" s="95"/>
      <c r="IE122" s="95"/>
      <c r="IF122" s="191"/>
      <c r="IG122" s="191"/>
      <c r="IH122" s="191"/>
      <c r="II122" s="191"/>
      <c r="IJ122" s="194"/>
      <c r="IK122" s="13"/>
      <c r="IL122" s="95"/>
      <c r="IM122" s="95"/>
      <c r="IN122" s="191"/>
      <c r="IO122" s="191"/>
      <c r="IP122" s="191"/>
      <c r="IQ122" s="191"/>
      <c r="IR122" s="194"/>
      <c r="IS122" s="13"/>
      <c r="IT122" s="95"/>
      <c r="IU122" s="95"/>
      <c r="IV122" s="191"/>
      <c r="IW122" s="191"/>
      <c r="IX122" s="191"/>
      <c r="IY122" s="191"/>
      <c r="IZ122" s="194"/>
      <c r="JA122" s="13"/>
      <c r="JB122" s="95"/>
      <c r="JC122" s="95"/>
      <c r="JD122" s="191"/>
      <c r="JE122" s="191"/>
      <c r="JF122" s="191"/>
      <c r="JG122" s="191"/>
      <c r="JH122" s="194"/>
      <c r="JI122" s="13"/>
      <c r="JJ122" s="13"/>
      <c r="JK122" s="116">
        <f t="shared" si="2128"/>
        <v>0</v>
      </c>
      <c r="JL122" s="116">
        <f t="shared" si="2129"/>
        <v>0</v>
      </c>
      <c r="JM122" s="116">
        <f t="shared" si="2130"/>
        <v>0</v>
      </c>
      <c r="JN122" s="116">
        <f t="shared" si="2131"/>
        <v>0</v>
      </c>
      <c r="JO122" s="116">
        <f t="shared" si="2132"/>
        <v>0</v>
      </c>
      <c r="JP122" s="13"/>
      <c r="JQ122" s="116">
        <f t="shared" si="2133"/>
        <v>0</v>
      </c>
      <c r="JR122" s="116">
        <f t="shared" si="2134"/>
        <v>0</v>
      </c>
      <c r="JS122" s="116">
        <f t="shared" si="2135"/>
        <v>0</v>
      </c>
      <c r="JT122" s="116">
        <f t="shared" si="2136"/>
        <v>0</v>
      </c>
      <c r="JU122" s="116">
        <f t="shared" si="2137"/>
        <v>0</v>
      </c>
      <c r="JV122" s="13"/>
      <c r="JW122" s="95"/>
      <c r="JX122" s="95"/>
      <c r="JY122" s="191"/>
      <c r="JZ122" s="191"/>
      <c r="KA122" s="191"/>
      <c r="KB122" s="191"/>
      <c r="KC122" s="194"/>
      <c r="KD122" s="13"/>
      <c r="KE122" s="95"/>
      <c r="KF122" s="95"/>
      <c r="KG122" s="191"/>
      <c r="KH122" s="191"/>
      <c r="KI122" s="191"/>
      <c r="KJ122" s="191"/>
      <c r="KK122" s="194"/>
      <c r="KL122" s="13"/>
      <c r="KM122" s="95"/>
      <c r="KN122" s="95"/>
      <c r="KO122" s="191"/>
      <c r="KP122" s="191"/>
      <c r="KQ122" s="191"/>
      <c r="KR122" s="191"/>
      <c r="KS122" s="194"/>
      <c r="KT122" s="13"/>
      <c r="KU122" s="95"/>
      <c r="KV122" s="95"/>
      <c r="KW122" s="191"/>
      <c r="KX122" s="191"/>
      <c r="KY122" s="191"/>
      <c r="KZ122" s="191"/>
      <c r="LA122" s="194"/>
      <c r="LB122" s="13"/>
      <c r="LC122" s="95"/>
      <c r="LD122" s="95"/>
      <c r="LE122" s="191"/>
      <c r="LF122" s="191"/>
      <c r="LG122" s="191"/>
      <c r="LH122" s="191"/>
      <c r="LI122" s="194"/>
      <c r="LJ122" s="13"/>
      <c r="LK122" s="13"/>
      <c r="LL122" s="116">
        <f t="shared" si="2138"/>
        <v>0</v>
      </c>
      <c r="LM122" s="116">
        <f t="shared" si="2139"/>
        <v>0</v>
      </c>
      <c r="LN122" s="116">
        <f t="shared" si="2140"/>
        <v>0</v>
      </c>
      <c r="LO122" s="116">
        <f t="shared" si="2141"/>
        <v>0</v>
      </c>
      <c r="LP122" s="116">
        <f t="shared" si="2142"/>
        <v>0</v>
      </c>
      <c r="LQ122" s="13"/>
      <c r="LR122" s="116">
        <f t="shared" si="2143"/>
        <v>0</v>
      </c>
      <c r="LS122" s="116">
        <f t="shared" si="2144"/>
        <v>0</v>
      </c>
      <c r="LT122" s="116">
        <f t="shared" si="2145"/>
        <v>0</v>
      </c>
      <c r="LU122" s="116">
        <f t="shared" si="2146"/>
        <v>0</v>
      </c>
      <c r="LV122" s="116">
        <f t="shared" si="2147"/>
        <v>0</v>
      </c>
      <c r="LW122" s="13"/>
      <c r="LX122" s="95"/>
      <c r="LY122" s="95"/>
      <c r="LZ122" s="191"/>
      <c r="MA122" s="191"/>
      <c r="MB122" s="191"/>
      <c r="MC122" s="191"/>
      <c r="MD122" s="194"/>
      <c r="ME122" s="13"/>
      <c r="MF122" s="95"/>
      <c r="MG122" s="95"/>
      <c r="MH122" s="191"/>
      <c r="MI122" s="191"/>
      <c r="MJ122" s="191"/>
      <c r="MK122" s="191"/>
      <c r="ML122" s="194"/>
      <c r="MM122" s="13"/>
      <c r="MN122" s="95"/>
      <c r="MO122" s="95"/>
      <c r="MP122" s="191"/>
      <c r="MQ122" s="191"/>
      <c r="MR122" s="191"/>
      <c r="MS122" s="191"/>
      <c r="MT122" s="194"/>
      <c r="MU122" s="13"/>
      <c r="MV122" s="95"/>
      <c r="MW122" s="95"/>
      <c r="MX122" s="191"/>
      <c r="MY122" s="191"/>
      <c r="MZ122" s="191"/>
      <c r="NA122" s="191"/>
      <c r="NB122" s="194"/>
      <c r="NC122" s="13"/>
      <c r="ND122" s="95"/>
      <c r="NE122" s="95"/>
      <c r="NF122" s="191"/>
      <c r="NG122" s="191"/>
      <c r="NH122" s="191"/>
      <c r="NI122" s="191"/>
      <c r="NJ122" s="194"/>
      <c r="NK122" s="13"/>
      <c r="NL122" s="13"/>
      <c r="NM122" s="13"/>
      <c r="NN122" s="13"/>
      <c r="NO122" s="13"/>
      <c r="NP122" s="13"/>
      <c r="NQ122" s="13"/>
      <c r="NR122" s="13"/>
      <c r="NS122" s="13"/>
      <c r="NT122" s="13"/>
      <c r="NU122" s="13"/>
      <c r="NV122" s="13"/>
      <c r="NW122" s="13"/>
      <c r="NX122" s="13"/>
      <c r="NY122" s="13"/>
      <c r="NZ122" s="13"/>
      <c r="OA122" s="13"/>
      <c r="OB122" s="13"/>
      <c r="OC122" s="13"/>
      <c r="OD122" s="13"/>
      <c r="OE122" s="13"/>
      <c r="OF122" s="13"/>
      <c r="OG122" s="13"/>
      <c r="OH122" s="13"/>
      <c r="OI122" s="13"/>
      <c r="OJ122" s="13"/>
      <c r="OK122" s="13"/>
      <c r="OL122" s="13"/>
      <c r="OM122" s="13"/>
      <c r="ON122" s="13"/>
      <c r="OO122" s="13"/>
      <c r="OP122" s="13"/>
      <c r="OQ122" s="13"/>
      <c r="OR122" s="13"/>
      <c r="OS122" s="13"/>
      <c r="OT122" s="13"/>
      <c r="OU122" s="13"/>
      <c r="OV122" s="13"/>
      <c r="OW122" s="13"/>
      <c r="OX122" s="13"/>
      <c r="OY122" s="13"/>
      <c r="OZ122" s="13"/>
      <c r="PA122" s="13"/>
      <c r="PB122" s="13"/>
      <c r="PC122" s="13"/>
      <c r="PD122" s="13"/>
    </row>
    <row r="123" spans="1:420" x14ac:dyDescent="0.3">
      <c r="A123" s="13"/>
      <c r="B123" s="98"/>
      <c r="C123" s="141"/>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3"/>
      <c r="FO123" s="13"/>
      <c r="FP123" s="13"/>
      <c r="FQ123" s="13"/>
      <c r="FR123" s="13"/>
      <c r="FS123" s="13"/>
      <c r="FT123" s="13"/>
      <c r="FU123" s="13"/>
      <c r="FV123" s="13"/>
      <c r="FW123" s="13"/>
      <c r="FX123" s="13"/>
      <c r="FY123" s="13"/>
      <c r="FZ123" s="13"/>
      <c r="GA123" s="13"/>
      <c r="GB123" s="13"/>
      <c r="GC123" s="13"/>
      <c r="GD123" s="13"/>
      <c r="GE123" s="13"/>
      <c r="GF123" s="13"/>
      <c r="GG123" s="13"/>
      <c r="GH123" s="13"/>
      <c r="GI123" s="13"/>
      <c r="GJ123" s="13"/>
      <c r="GK123" s="13"/>
      <c r="GL123" s="13"/>
      <c r="GM123" s="13"/>
      <c r="GN123" s="13"/>
      <c r="GO123" s="13"/>
      <c r="GP123" s="13"/>
      <c r="GQ123" s="13"/>
      <c r="GR123" s="13"/>
      <c r="GS123" s="13"/>
      <c r="GT123" s="13"/>
      <c r="GU123" s="13"/>
      <c r="GV123" s="13"/>
      <c r="GW123" s="13"/>
      <c r="GX123" s="13"/>
      <c r="GY123" s="13"/>
      <c r="GZ123" s="13"/>
      <c r="HA123" s="13"/>
      <c r="HB123" s="13"/>
      <c r="HC123" s="13"/>
      <c r="HD123" s="13"/>
      <c r="HE123" s="13"/>
      <c r="HF123" s="13"/>
      <c r="HG123" s="13"/>
      <c r="HH123" s="13"/>
      <c r="HI123" s="13"/>
      <c r="HJ123" s="13"/>
      <c r="HK123" s="13"/>
      <c r="HL123" s="13"/>
      <c r="HM123" s="13"/>
      <c r="HN123" s="13"/>
      <c r="HO123" s="13"/>
      <c r="HP123" s="13"/>
      <c r="HQ123" s="13"/>
      <c r="HR123" s="13"/>
      <c r="HS123" s="13"/>
      <c r="HT123" s="13"/>
      <c r="HU123" s="13"/>
      <c r="HV123" s="13"/>
      <c r="HW123" s="13"/>
      <c r="HX123" s="13"/>
      <c r="HY123" s="13"/>
      <c r="HZ123" s="13"/>
      <c r="IA123" s="13"/>
      <c r="IB123" s="13"/>
      <c r="IC123" s="13"/>
      <c r="ID123" s="13"/>
      <c r="IE123" s="13"/>
      <c r="IF123" s="13"/>
      <c r="IG123" s="13"/>
      <c r="IH123" s="13"/>
      <c r="II123" s="13"/>
      <c r="IJ123" s="13"/>
      <c r="IK123" s="13"/>
      <c r="IL123" s="13"/>
      <c r="IM123" s="13"/>
      <c r="IN123" s="13"/>
      <c r="IO123" s="13"/>
      <c r="IP123" s="13"/>
      <c r="IQ123" s="13"/>
      <c r="IR123" s="13"/>
      <c r="IS123" s="13"/>
      <c r="IT123" s="13"/>
      <c r="IU123" s="13"/>
      <c r="IV123" s="13"/>
      <c r="IW123" s="13"/>
      <c r="IX123" s="13"/>
      <c r="IY123" s="13"/>
      <c r="IZ123" s="13"/>
      <c r="JA123" s="13"/>
      <c r="JB123" s="13"/>
      <c r="JC123" s="13"/>
      <c r="JD123" s="13"/>
      <c r="JE123" s="13"/>
      <c r="JF123" s="13"/>
      <c r="JG123" s="13"/>
      <c r="JH123" s="13"/>
      <c r="JI123" s="13"/>
      <c r="JJ123" s="13"/>
      <c r="JK123" s="13"/>
      <c r="JL123" s="13"/>
      <c r="JM123" s="13"/>
      <c r="JN123" s="13"/>
      <c r="JO123" s="13"/>
      <c r="JP123" s="13"/>
      <c r="JQ123" s="13"/>
      <c r="JR123" s="13"/>
      <c r="JS123" s="13"/>
      <c r="JT123" s="13"/>
      <c r="JU123" s="13"/>
      <c r="JV123" s="13"/>
      <c r="JW123" s="13"/>
      <c r="JX123" s="13"/>
      <c r="JY123" s="13"/>
      <c r="JZ123" s="13"/>
      <c r="KA123" s="13"/>
      <c r="KB123" s="13"/>
      <c r="KC123" s="13"/>
      <c r="KD123" s="13"/>
      <c r="KE123" s="13"/>
      <c r="KF123" s="13"/>
      <c r="KG123" s="13"/>
      <c r="KH123" s="13"/>
      <c r="KI123" s="13"/>
      <c r="KJ123" s="13"/>
      <c r="KK123" s="13"/>
      <c r="KL123" s="13"/>
      <c r="KM123" s="13"/>
      <c r="KN123" s="13"/>
      <c r="KO123" s="13"/>
      <c r="KP123" s="13"/>
      <c r="KQ123" s="13"/>
      <c r="KR123" s="13"/>
      <c r="KS123" s="13"/>
      <c r="KT123" s="13"/>
      <c r="KU123" s="13"/>
      <c r="KV123" s="13"/>
      <c r="KW123" s="13"/>
      <c r="KX123" s="13"/>
      <c r="KY123" s="13"/>
      <c r="KZ123" s="13"/>
      <c r="LA123" s="13"/>
      <c r="LB123" s="13"/>
      <c r="LC123" s="13"/>
      <c r="LD123" s="13"/>
      <c r="LE123" s="13"/>
      <c r="LF123" s="13"/>
      <c r="LG123" s="13"/>
      <c r="LH123" s="13"/>
      <c r="LI123" s="13"/>
      <c r="LJ123" s="13"/>
      <c r="LK123" s="13"/>
      <c r="LL123" s="13"/>
      <c r="LM123" s="13"/>
      <c r="LN123" s="13"/>
      <c r="LO123" s="13"/>
      <c r="LP123" s="13"/>
      <c r="LQ123" s="13"/>
      <c r="LR123" s="13"/>
      <c r="LS123" s="13"/>
      <c r="LT123" s="13"/>
      <c r="LU123" s="13"/>
      <c r="LV123" s="13"/>
      <c r="LW123" s="13"/>
      <c r="LX123" s="13"/>
      <c r="LY123" s="13"/>
      <c r="LZ123" s="13"/>
      <c r="MA123" s="13"/>
      <c r="MB123" s="13"/>
      <c r="MC123" s="13"/>
      <c r="MD123" s="13"/>
      <c r="ME123" s="13"/>
      <c r="MF123" s="13"/>
      <c r="MG123" s="13"/>
      <c r="MH123" s="13"/>
      <c r="MI123" s="13"/>
      <c r="MJ123" s="13"/>
      <c r="MK123" s="13"/>
      <c r="ML123" s="13"/>
      <c r="MM123" s="13"/>
      <c r="MN123" s="13"/>
      <c r="MO123" s="13"/>
      <c r="MP123" s="13"/>
      <c r="MQ123" s="13"/>
      <c r="MR123" s="13"/>
      <c r="MS123" s="13"/>
      <c r="MT123" s="13"/>
      <c r="MU123" s="13"/>
      <c r="MV123" s="13"/>
      <c r="MW123" s="13"/>
      <c r="MX123" s="13"/>
      <c r="MY123" s="13"/>
      <c r="MZ123" s="13"/>
      <c r="NA123" s="13"/>
      <c r="NB123" s="13"/>
      <c r="NC123" s="13"/>
      <c r="ND123" s="13"/>
      <c r="NE123" s="13"/>
      <c r="NF123" s="13"/>
      <c r="NG123" s="13"/>
      <c r="NH123" s="13"/>
      <c r="NI123" s="13"/>
      <c r="NJ123" s="13"/>
      <c r="NK123" s="13"/>
      <c r="NL123" s="13"/>
      <c r="NM123" s="13"/>
      <c r="NN123" s="13"/>
      <c r="NO123" s="13"/>
      <c r="NP123" s="13"/>
      <c r="NQ123" s="13"/>
      <c r="NR123" s="13"/>
      <c r="NS123" s="13"/>
      <c r="NT123" s="13"/>
      <c r="NU123" s="13"/>
      <c r="NV123" s="13"/>
      <c r="NW123" s="13"/>
      <c r="NX123" s="13"/>
      <c r="NY123" s="13"/>
      <c r="NZ123" s="13"/>
      <c r="OA123" s="13"/>
      <c r="OB123" s="13"/>
      <c r="OC123" s="13"/>
      <c r="OD123" s="13"/>
      <c r="OE123" s="13"/>
      <c r="OF123" s="13"/>
      <c r="OG123" s="13"/>
      <c r="OH123" s="13"/>
      <c r="OI123" s="13"/>
      <c r="OJ123" s="13"/>
      <c r="OK123" s="13"/>
      <c r="OL123" s="13"/>
      <c r="OM123" s="13"/>
      <c r="ON123" s="13"/>
      <c r="OO123" s="13"/>
      <c r="OP123" s="13"/>
      <c r="OQ123" s="13"/>
      <c r="OR123" s="13"/>
      <c r="OS123" s="13"/>
      <c r="OT123" s="13"/>
      <c r="OU123" s="13"/>
      <c r="OV123" s="13"/>
      <c r="OW123" s="13"/>
      <c r="OX123" s="13"/>
      <c r="OY123" s="13"/>
      <c r="OZ123" s="13"/>
      <c r="PA123" s="13"/>
      <c r="PB123" s="13"/>
      <c r="PC123" s="13"/>
      <c r="PD123" s="13"/>
    </row>
    <row r="124" spans="1:420" s="143" customFormat="1" ht="61.2" x14ac:dyDescent="0.3">
      <c r="A124" s="141"/>
      <c r="B124" s="57" t="s">
        <v>377</v>
      </c>
      <c r="C124" s="144" t="s">
        <v>1344</v>
      </c>
      <c r="D124" s="145" t="s">
        <v>1343</v>
      </c>
      <c r="E124" s="141"/>
      <c r="F124" s="145" t="s">
        <v>884</v>
      </c>
      <c r="G124" s="145" t="s">
        <v>885</v>
      </c>
      <c r="H124" s="145" t="s">
        <v>886</v>
      </c>
      <c r="I124" s="145" t="s">
        <v>887</v>
      </c>
      <c r="J124" s="145" t="s">
        <v>888</v>
      </c>
      <c r="K124" s="141"/>
      <c r="L124" s="145" t="s">
        <v>884</v>
      </c>
      <c r="M124" s="145" t="s">
        <v>885</v>
      </c>
      <c r="N124" s="145" t="s">
        <v>886</v>
      </c>
      <c r="O124" s="145" t="s">
        <v>887</v>
      </c>
      <c r="P124" s="145" t="s">
        <v>888</v>
      </c>
      <c r="Q124" s="141"/>
      <c r="R124" s="145" t="s">
        <v>880</v>
      </c>
      <c r="S124" s="145" t="s">
        <v>881</v>
      </c>
      <c r="T124" s="145" t="s">
        <v>316</v>
      </c>
      <c r="U124" s="145" t="s">
        <v>317</v>
      </c>
      <c r="V124" s="145" t="s">
        <v>318</v>
      </c>
      <c r="W124" s="145" t="s">
        <v>319</v>
      </c>
      <c r="X124" s="145" t="s">
        <v>320</v>
      </c>
      <c r="Y124" s="141"/>
      <c r="Z124" s="145" t="s">
        <v>880</v>
      </c>
      <c r="AA124" s="145" t="s">
        <v>881</v>
      </c>
      <c r="AB124" s="145" t="s">
        <v>316</v>
      </c>
      <c r="AC124" s="145" t="s">
        <v>317</v>
      </c>
      <c r="AD124" s="145" t="s">
        <v>318</v>
      </c>
      <c r="AE124" s="145" t="s">
        <v>319</v>
      </c>
      <c r="AF124" s="145" t="s">
        <v>320</v>
      </c>
      <c r="AG124" s="141"/>
      <c r="AH124" s="145" t="s">
        <v>880</v>
      </c>
      <c r="AI124" s="145" t="s">
        <v>881</v>
      </c>
      <c r="AJ124" s="145" t="s">
        <v>316</v>
      </c>
      <c r="AK124" s="145" t="s">
        <v>317</v>
      </c>
      <c r="AL124" s="145" t="s">
        <v>318</v>
      </c>
      <c r="AM124" s="145" t="s">
        <v>319</v>
      </c>
      <c r="AN124" s="145" t="s">
        <v>320</v>
      </c>
      <c r="AO124" s="141"/>
      <c r="AP124" s="145" t="s">
        <v>880</v>
      </c>
      <c r="AQ124" s="145" t="s">
        <v>881</v>
      </c>
      <c r="AR124" s="145" t="s">
        <v>316</v>
      </c>
      <c r="AS124" s="145" t="s">
        <v>317</v>
      </c>
      <c r="AT124" s="145" t="s">
        <v>318</v>
      </c>
      <c r="AU124" s="145" t="s">
        <v>319</v>
      </c>
      <c r="AV124" s="145" t="s">
        <v>320</v>
      </c>
      <c r="AW124" s="141"/>
      <c r="AX124" s="146" t="s">
        <v>880</v>
      </c>
      <c r="AY124" s="146" t="s">
        <v>881</v>
      </c>
      <c r="AZ124" s="146" t="s">
        <v>316</v>
      </c>
      <c r="BA124" s="146" t="s">
        <v>317</v>
      </c>
      <c r="BB124" s="146" t="s">
        <v>318</v>
      </c>
      <c r="BC124" s="146" t="s">
        <v>319</v>
      </c>
      <c r="BD124" s="146" t="s">
        <v>320</v>
      </c>
      <c r="BE124" s="141"/>
      <c r="BF124" s="141"/>
      <c r="BG124" s="145" t="s">
        <v>884</v>
      </c>
      <c r="BH124" s="145" t="s">
        <v>885</v>
      </c>
      <c r="BI124" s="145" t="s">
        <v>886</v>
      </c>
      <c r="BJ124" s="145" t="s">
        <v>887</v>
      </c>
      <c r="BK124" s="145" t="s">
        <v>888</v>
      </c>
      <c r="BL124" s="141"/>
      <c r="BM124" s="145" t="s">
        <v>884</v>
      </c>
      <c r="BN124" s="145" t="s">
        <v>885</v>
      </c>
      <c r="BO124" s="145" t="s">
        <v>886</v>
      </c>
      <c r="BP124" s="145" t="s">
        <v>887</v>
      </c>
      <c r="BQ124" s="145" t="s">
        <v>888</v>
      </c>
      <c r="BR124" s="141"/>
      <c r="BS124" s="145" t="s">
        <v>880</v>
      </c>
      <c r="BT124" s="145" t="s">
        <v>881</v>
      </c>
      <c r="BU124" s="145" t="s">
        <v>316</v>
      </c>
      <c r="BV124" s="145" t="s">
        <v>317</v>
      </c>
      <c r="BW124" s="145" t="s">
        <v>318</v>
      </c>
      <c r="BX124" s="145" t="s">
        <v>319</v>
      </c>
      <c r="BY124" s="145" t="s">
        <v>320</v>
      </c>
      <c r="BZ124" s="141"/>
      <c r="CA124" s="145" t="s">
        <v>880</v>
      </c>
      <c r="CB124" s="145" t="s">
        <v>881</v>
      </c>
      <c r="CC124" s="145" t="s">
        <v>316</v>
      </c>
      <c r="CD124" s="145" t="s">
        <v>317</v>
      </c>
      <c r="CE124" s="145" t="s">
        <v>318</v>
      </c>
      <c r="CF124" s="145" t="s">
        <v>319</v>
      </c>
      <c r="CG124" s="145" t="s">
        <v>320</v>
      </c>
      <c r="CH124" s="141"/>
      <c r="CI124" s="145" t="s">
        <v>880</v>
      </c>
      <c r="CJ124" s="145" t="s">
        <v>881</v>
      </c>
      <c r="CK124" s="145" t="s">
        <v>316</v>
      </c>
      <c r="CL124" s="145" t="s">
        <v>317</v>
      </c>
      <c r="CM124" s="145" t="s">
        <v>318</v>
      </c>
      <c r="CN124" s="145" t="s">
        <v>319</v>
      </c>
      <c r="CO124" s="145" t="s">
        <v>320</v>
      </c>
      <c r="CP124" s="141"/>
      <c r="CQ124" s="145" t="s">
        <v>880</v>
      </c>
      <c r="CR124" s="145" t="s">
        <v>881</v>
      </c>
      <c r="CS124" s="145" t="s">
        <v>316</v>
      </c>
      <c r="CT124" s="145" t="s">
        <v>317</v>
      </c>
      <c r="CU124" s="145" t="s">
        <v>318</v>
      </c>
      <c r="CV124" s="145" t="s">
        <v>319</v>
      </c>
      <c r="CW124" s="145" t="s">
        <v>320</v>
      </c>
      <c r="CX124" s="141"/>
      <c r="CY124" s="146" t="s">
        <v>880</v>
      </c>
      <c r="CZ124" s="146" t="s">
        <v>881</v>
      </c>
      <c r="DA124" s="146" t="s">
        <v>316</v>
      </c>
      <c r="DB124" s="146" t="s">
        <v>317</v>
      </c>
      <c r="DC124" s="146" t="s">
        <v>318</v>
      </c>
      <c r="DD124" s="146" t="s">
        <v>319</v>
      </c>
      <c r="DE124" s="146" t="s">
        <v>320</v>
      </c>
      <c r="DF124" s="141"/>
      <c r="DG124" s="141"/>
      <c r="DH124" s="145" t="s">
        <v>884</v>
      </c>
      <c r="DI124" s="145" t="s">
        <v>885</v>
      </c>
      <c r="DJ124" s="145" t="s">
        <v>886</v>
      </c>
      <c r="DK124" s="145" t="s">
        <v>887</v>
      </c>
      <c r="DL124" s="145" t="s">
        <v>888</v>
      </c>
      <c r="DM124" s="141"/>
      <c r="DN124" s="145" t="s">
        <v>884</v>
      </c>
      <c r="DO124" s="145" t="s">
        <v>885</v>
      </c>
      <c r="DP124" s="145" t="s">
        <v>886</v>
      </c>
      <c r="DQ124" s="145" t="s">
        <v>887</v>
      </c>
      <c r="DR124" s="145" t="s">
        <v>888</v>
      </c>
      <c r="DS124" s="141"/>
      <c r="DT124" s="145" t="s">
        <v>880</v>
      </c>
      <c r="DU124" s="145" t="s">
        <v>881</v>
      </c>
      <c r="DV124" s="145" t="s">
        <v>316</v>
      </c>
      <c r="DW124" s="145" t="s">
        <v>317</v>
      </c>
      <c r="DX124" s="145" t="s">
        <v>318</v>
      </c>
      <c r="DY124" s="145" t="s">
        <v>319</v>
      </c>
      <c r="DZ124" s="145" t="s">
        <v>320</v>
      </c>
      <c r="EA124" s="141"/>
      <c r="EB124" s="145" t="s">
        <v>880</v>
      </c>
      <c r="EC124" s="145" t="s">
        <v>881</v>
      </c>
      <c r="ED124" s="145" t="s">
        <v>316</v>
      </c>
      <c r="EE124" s="145" t="s">
        <v>317</v>
      </c>
      <c r="EF124" s="145" t="s">
        <v>318</v>
      </c>
      <c r="EG124" s="145" t="s">
        <v>319</v>
      </c>
      <c r="EH124" s="145" t="s">
        <v>320</v>
      </c>
      <c r="EI124" s="141"/>
      <c r="EJ124" s="145" t="s">
        <v>880</v>
      </c>
      <c r="EK124" s="145" t="s">
        <v>881</v>
      </c>
      <c r="EL124" s="145" t="s">
        <v>316</v>
      </c>
      <c r="EM124" s="145" t="s">
        <v>317</v>
      </c>
      <c r="EN124" s="145" t="s">
        <v>318</v>
      </c>
      <c r="EO124" s="145" t="s">
        <v>319</v>
      </c>
      <c r="EP124" s="145" t="s">
        <v>320</v>
      </c>
      <c r="EQ124" s="141"/>
      <c r="ER124" s="145" t="s">
        <v>880</v>
      </c>
      <c r="ES124" s="145" t="s">
        <v>881</v>
      </c>
      <c r="ET124" s="145" t="s">
        <v>316</v>
      </c>
      <c r="EU124" s="145" t="s">
        <v>317</v>
      </c>
      <c r="EV124" s="145" t="s">
        <v>318</v>
      </c>
      <c r="EW124" s="145" t="s">
        <v>319</v>
      </c>
      <c r="EX124" s="145" t="s">
        <v>320</v>
      </c>
      <c r="EY124" s="141"/>
      <c r="EZ124" s="146" t="s">
        <v>880</v>
      </c>
      <c r="FA124" s="146" t="s">
        <v>881</v>
      </c>
      <c r="FB124" s="146" t="s">
        <v>316</v>
      </c>
      <c r="FC124" s="146" t="s">
        <v>317</v>
      </c>
      <c r="FD124" s="146" t="s">
        <v>318</v>
      </c>
      <c r="FE124" s="146" t="s">
        <v>319</v>
      </c>
      <c r="FF124" s="146" t="s">
        <v>320</v>
      </c>
      <c r="FG124" s="141"/>
      <c r="FH124" s="141"/>
      <c r="FI124" s="145" t="s">
        <v>884</v>
      </c>
      <c r="FJ124" s="145" t="s">
        <v>885</v>
      </c>
      <c r="FK124" s="145" t="s">
        <v>886</v>
      </c>
      <c r="FL124" s="145" t="s">
        <v>887</v>
      </c>
      <c r="FM124" s="145" t="s">
        <v>888</v>
      </c>
      <c r="FN124" s="141"/>
      <c r="FO124" s="145" t="s">
        <v>884</v>
      </c>
      <c r="FP124" s="145" t="s">
        <v>885</v>
      </c>
      <c r="FQ124" s="145" t="s">
        <v>886</v>
      </c>
      <c r="FR124" s="145" t="s">
        <v>887</v>
      </c>
      <c r="FS124" s="145" t="s">
        <v>888</v>
      </c>
      <c r="FT124" s="141"/>
      <c r="FU124" s="145" t="s">
        <v>880</v>
      </c>
      <c r="FV124" s="145" t="s">
        <v>881</v>
      </c>
      <c r="FW124" s="145" t="s">
        <v>316</v>
      </c>
      <c r="FX124" s="145" t="s">
        <v>317</v>
      </c>
      <c r="FY124" s="145" t="s">
        <v>318</v>
      </c>
      <c r="FZ124" s="145" t="s">
        <v>319</v>
      </c>
      <c r="GA124" s="145" t="s">
        <v>320</v>
      </c>
      <c r="GB124" s="141"/>
      <c r="GC124" s="145" t="s">
        <v>880</v>
      </c>
      <c r="GD124" s="145" t="s">
        <v>881</v>
      </c>
      <c r="GE124" s="145" t="s">
        <v>316</v>
      </c>
      <c r="GF124" s="145" t="s">
        <v>317</v>
      </c>
      <c r="GG124" s="145" t="s">
        <v>318</v>
      </c>
      <c r="GH124" s="145" t="s">
        <v>319</v>
      </c>
      <c r="GI124" s="145" t="s">
        <v>320</v>
      </c>
      <c r="GJ124" s="141"/>
      <c r="GK124" s="145" t="s">
        <v>880</v>
      </c>
      <c r="GL124" s="145" t="s">
        <v>881</v>
      </c>
      <c r="GM124" s="145" t="s">
        <v>316</v>
      </c>
      <c r="GN124" s="145" t="s">
        <v>317</v>
      </c>
      <c r="GO124" s="145" t="s">
        <v>318</v>
      </c>
      <c r="GP124" s="145" t="s">
        <v>319</v>
      </c>
      <c r="GQ124" s="145" t="s">
        <v>320</v>
      </c>
      <c r="GR124" s="141"/>
      <c r="GS124" s="145" t="s">
        <v>880</v>
      </c>
      <c r="GT124" s="145" t="s">
        <v>881</v>
      </c>
      <c r="GU124" s="145" t="s">
        <v>316</v>
      </c>
      <c r="GV124" s="145" t="s">
        <v>317</v>
      </c>
      <c r="GW124" s="145" t="s">
        <v>318</v>
      </c>
      <c r="GX124" s="145" t="s">
        <v>319</v>
      </c>
      <c r="GY124" s="145" t="s">
        <v>320</v>
      </c>
      <c r="GZ124" s="141"/>
      <c r="HA124" s="146" t="s">
        <v>880</v>
      </c>
      <c r="HB124" s="146" t="s">
        <v>881</v>
      </c>
      <c r="HC124" s="146" t="s">
        <v>316</v>
      </c>
      <c r="HD124" s="146" t="s">
        <v>317</v>
      </c>
      <c r="HE124" s="146" t="s">
        <v>318</v>
      </c>
      <c r="HF124" s="146" t="s">
        <v>319</v>
      </c>
      <c r="HG124" s="146" t="s">
        <v>320</v>
      </c>
      <c r="HH124" s="141"/>
      <c r="HI124" s="141"/>
      <c r="HJ124" s="145" t="s">
        <v>884</v>
      </c>
      <c r="HK124" s="145" t="s">
        <v>885</v>
      </c>
      <c r="HL124" s="145" t="s">
        <v>886</v>
      </c>
      <c r="HM124" s="145" t="s">
        <v>887</v>
      </c>
      <c r="HN124" s="145" t="s">
        <v>888</v>
      </c>
      <c r="HO124" s="141"/>
      <c r="HP124" s="145" t="s">
        <v>884</v>
      </c>
      <c r="HQ124" s="145" t="s">
        <v>885</v>
      </c>
      <c r="HR124" s="145" t="s">
        <v>886</v>
      </c>
      <c r="HS124" s="145" t="s">
        <v>887</v>
      </c>
      <c r="HT124" s="145" t="s">
        <v>888</v>
      </c>
      <c r="HU124" s="141"/>
      <c r="HV124" s="145" t="s">
        <v>880</v>
      </c>
      <c r="HW124" s="145" t="s">
        <v>881</v>
      </c>
      <c r="HX124" s="145" t="s">
        <v>316</v>
      </c>
      <c r="HY124" s="145" t="s">
        <v>317</v>
      </c>
      <c r="HZ124" s="145" t="s">
        <v>318</v>
      </c>
      <c r="IA124" s="145" t="s">
        <v>319</v>
      </c>
      <c r="IB124" s="145" t="s">
        <v>320</v>
      </c>
      <c r="IC124" s="141"/>
      <c r="ID124" s="145" t="s">
        <v>880</v>
      </c>
      <c r="IE124" s="145" t="s">
        <v>881</v>
      </c>
      <c r="IF124" s="145" t="s">
        <v>316</v>
      </c>
      <c r="IG124" s="145" t="s">
        <v>317</v>
      </c>
      <c r="IH124" s="145" t="s">
        <v>318</v>
      </c>
      <c r="II124" s="145" t="s">
        <v>319</v>
      </c>
      <c r="IJ124" s="145" t="s">
        <v>320</v>
      </c>
      <c r="IK124" s="141"/>
      <c r="IL124" s="145" t="s">
        <v>880</v>
      </c>
      <c r="IM124" s="145" t="s">
        <v>881</v>
      </c>
      <c r="IN124" s="145" t="s">
        <v>316</v>
      </c>
      <c r="IO124" s="145" t="s">
        <v>317</v>
      </c>
      <c r="IP124" s="145" t="s">
        <v>318</v>
      </c>
      <c r="IQ124" s="145" t="s">
        <v>319</v>
      </c>
      <c r="IR124" s="145" t="s">
        <v>320</v>
      </c>
      <c r="IS124" s="141"/>
      <c r="IT124" s="145" t="s">
        <v>880</v>
      </c>
      <c r="IU124" s="145" t="s">
        <v>881</v>
      </c>
      <c r="IV124" s="145" t="s">
        <v>316</v>
      </c>
      <c r="IW124" s="145" t="s">
        <v>317</v>
      </c>
      <c r="IX124" s="145" t="s">
        <v>318</v>
      </c>
      <c r="IY124" s="145" t="s">
        <v>319</v>
      </c>
      <c r="IZ124" s="145" t="s">
        <v>320</v>
      </c>
      <c r="JA124" s="141"/>
      <c r="JB124" s="146" t="s">
        <v>880</v>
      </c>
      <c r="JC124" s="146" t="s">
        <v>881</v>
      </c>
      <c r="JD124" s="146" t="s">
        <v>316</v>
      </c>
      <c r="JE124" s="146" t="s">
        <v>317</v>
      </c>
      <c r="JF124" s="146" t="s">
        <v>318</v>
      </c>
      <c r="JG124" s="146" t="s">
        <v>319</v>
      </c>
      <c r="JH124" s="146" t="s">
        <v>320</v>
      </c>
      <c r="JI124" s="141"/>
      <c r="JJ124" s="141"/>
      <c r="JK124" s="145" t="s">
        <v>884</v>
      </c>
      <c r="JL124" s="145" t="s">
        <v>885</v>
      </c>
      <c r="JM124" s="145" t="s">
        <v>886</v>
      </c>
      <c r="JN124" s="145" t="s">
        <v>887</v>
      </c>
      <c r="JO124" s="145" t="s">
        <v>888</v>
      </c>
      <c r="JP124" s="141"/>
      <c r="JQ124" s="145" t="s">
        <v>884</v>
      </c>
      <c r="JR124" s="145" t="s">
        <v>885</v>
      </c>
      <c r="JS124" s="145" t="s">
        <v>886</v>
      </c>
      <c r="JT124" s="145" t="s">
        <v>887</v>
      </c>
      <c r="JU124" s="145" t="s">
        <v>888</v>
      </c>
      <c r="JV124" s="141"/>
      <c r="JW124" s="145" t="s">
        <v>880</v>
      </c>
      <c r="JX124" s="145" t="s">
        <v>881</v>
      </c>
      <c r="JY124" s="145" t="s">
        <v>316</v>
      </c>
      <c r="JZ124" s="145" t="s">
        <v>317</v>
      </c>
      <c r="KA124" s="145" t="s">
        <v>318</v>
      </c>
      <c r="KB124" s="145" t="s">
        <v>319</v>
      </c>
      <c r="KC124" s="145" t="s">
        <v>320</v>
      </c>
      <c r="KD124" s="141"/>
      <c r="KE124" s="145" t="s">
        <v>880</v>
      </c>
      <c r="KF124" s="145" t="s">
        <v>881</v>
      </c>
      <c r="KG124" s="145" t="s">
        <v>316</v>
      </c>
      <c r="KH124" s="145" t="s">
        <v>317</v>
      </c>
      <c r="KI124" s="145" t="s">
        <v>318</v>
      </c>
      <c r="KJ124" s="145" t="s">
        <v>319</v>
      </c>
      <c r="KK124" s="145" t="s">
        <v>320</v>
      </c>
      <c r="KL124" s="141"/>
      <c r="KM124" s="145" t="s">
        <v>880</v>
      </c>
      <c r="KN124" s="145" t="s">
        <v>881</v>
      </c>
      <c r="KO124" s="145" t="s">
        <v>316</v>
      </c>
      <c r="KP124" s="145" t="s">
        <v>317</v>
      </c>
      <c r="KQ124" s="145" t="s">
        <v>318</v>
      </c>
      <c r="KR124" s="145" t="s">
        <v>319</v>
      </c>
      <c r="KS124" s="145" t="s">
        <v>320</v>
      </c>
      <c r="KT124" s="141"/>
      <c r="KU124" s="145" t="s">
        <v>880</v>
      </c>
      <c r="KV124" s="145" t="s">
        <v>881</v>
      </c>
      <c r="KW124" s="145" t="s">
        <v>316</v>
      </c>
      <c r="KX124" s="145" t="s">
        <v>317</v>
      </c>
      <c r="KY124" s="145" t="s">
        <v>318</v>
      </c>
      <c r="KZ124" s="145" t="s">
        <v>319</v>
      </c>
      <c r="LA124" s="145" t="s">
        <v>320</v>
      </c>
      <c r="LB124" s="141"/>
      <c r="LC124" s="146" t="s">
        <v>880</v>
      </c>
      <c r="LD124" s="146" t="s">
        <v>881</v>
      </c>
      <c r="LE124" s="146" t="s">
        <v>316</v>
      </c>
      <c r="LF124" s="146" t="s">
        <v>317</v>
      </c>
      <c r="LG124" s="146" t="s">
        <v>318</v>
      </c>
      <c r="LH124" s="146" t="s">
        <v>319</v>
      </c>
      <c r="LI124" s="146" t="s">
        <v>320</v>
      </c>
      <c r="LJ124" s="141"/>
      <c r="LK124" s="141"/>
      <c r="LL124" s="145" t="s">
        <v>884</v>
      </c>
      <c r="LM124" s="145" t="s">
        <v>885</v>
      </c>
      <c r="LN124" s="145" t="s">
        <v>886</v>
      </c>
      <c r="LO124" s="145" t="s">
        <v>887</v>
      </c>
      <c r="LP124" s="145" t="s">
        <v>888</v>
      </c>
      <c r="LQ124" s="141"/>
      <c r="LR124" s="145" t="s">
        <v>884</v>
      </c>
      <c r="LS124" s="145" t="s">
        <v>885</v>
      </c>
      <c r="LT124" s="145" t="s">
        <v>886</v>
      </c>
      <c r="LU124" s="145" t="s">
        <v>887</v>
      </c>
      <c r="LV124" s="145" t="s">
        <v>888</v>
      </c>
      <c r="LW124" s="141"/>
      <c r="LX124" s="145" t="s">
        <v>880</v>
      </c>
      <c r="LY124" s="145" t="s">
        <v>881</v>
      </c>
      <c r="LZ124" s="145" t="s">
        <v>316</v>
      </c>
      <c r="MA124" s="145" t="s">
        <v>317</v>
      </c>
      <c r="MB124" s="145" t="s">
        <v>318</v>
      </c>
      <c r="MC124" s="145" t="s">
        <v>319</v>
      </c>
      <c r="MD124" s="145" t="s">
        <v>320</v>
      </c>
      <c r="ME124" s="141"/>
      <c r="MF124" s="145" t="s">
        <v>880</v>
      </c>
      <c r="MG124" s="145" t="s">
        <v>881</v>
      </c>
      <c r="MH124" s="145" t="s">
        <v>316</v>
      </c>
      <c r="MI124" s="145" t="s">
        <v>317</v>
      </c>
      <c r="MJ124" s="145" t="s">
        <v>318</v>
      </c>
      <c r="MK124" s="145" t="s">
        <v>319</v>
      </c>
      <c r="ML124" s="145" t="s">
        <v>320</v>
      </c>
      <c r="MM124" s="141"/>
      <c r="MN124" s="145" t="s">
        <v>880</v>
      </c>
      <c r="MO124" s="145" t="s">
        <v>881</v>
      </c>
      <c r="MP124" s="145" t="s">
        <v>316</v>
      </c>
      <c r="MQ124" s="145" t="s">
        <v>317</v>
      </c>
      <c r="MR124" s="145" t="s">
        <v>318</v>
      </c>
      <c r="MS124" s="145" t="s">
        <v>319</v>
      </c>
      <c r="MT124" s="145" t="s">
        <v>320</v>
      </c>
      <c r="MU124" s="141"/>
      <c r="MV124" s="145" t="s">
        <v>880</v>
      </c>
      <c r="MW124" s="145" t="s">
        <v>881</v>
      </c>
      <c r="MX124" s="145" t="s">
        <v>316</v>
      </c>
      <c r="MY124" s="145" t="s">
        <v>317</v>
      </c>
      <c r="MZ124" s="145" t="s">
        <v>318</v>
      </c>
      <c r="NA124" s="145" t="s">
        <v>319</v>
      </c>
      <c r="NB124" s="145" t="s">
        <v>320</v>
      </c>
      <c r="NC124" s="141"/>
      <c r="ND124" s="146" t="s">
        <v>880</v>
      </c>
      <c r="NE124" s="146" t="s">
        <v>881</v>
      </c>
      <c r="NF124" s="146" t="s">
        <v>316</v>
      </c>
      <c r="NG124" s="146" t="s">
        <v>317</v>
      </c>
      <c r="NH124" s="146" t="s">
        <v>318</v>
      </c>
      <c r="NI124" s="146" t="s">
        <v>319</v>
      </c>
      <c r="NJ124" s="146" t="s">
        <v>320</v>
      </c>
      <c r="NK124" s="141"/>
      <c r="NL124" s="141"/>
      <c r="NM124" s="141"/>
      <c r="NN124" s="141"/>
      <c r="NO124" s="141"/>
      <c r="NP124" s="141"/>
      <c r="NQ124" s="141"/>
      <c r="NR124" s="141"/>
      <c r="NS124" s="141"/>
      <c r="NT124" s="141"/>
      <c r="NU124" s="141"/>
      <c r="NV124" s="141"/>
      <c r="NW124" s="141"/>
      <c r="NX124" s="141"/>
      <c r="NY124" s="141"/>
      <c r="NZ124" s="141"/>
      <c r="OA124" s="141"/>
      <c r="OB124" s="141"/>
      <c r="OC124" s="141"/>
      <c r="OD124" s="141"/>
      <c r="OE124" s="141"/>
      <c r="OF124" s="141"/>
      <c r="OG124" s="141"/>
      <c r="OH124" s="141"/>
      <c r="OI124" s="141"/>
      <c r="OJ124" s="141"/>
      <c r="OK124" s="141"/>
      <c r="OL124" s="141"/>
      <c r="OM124" s="141"/>
      <c r="ON124" s="141"/>
      <c r="OO124" s="141"/>
      <c r="OP124" s="141"/>
      <c r="OQ124" s="141"/>
      <c r="OR124" s="141"/>
      <c r="OS124" s="141"/>
      <c r="OT124" s="141"/>
      <c r="OU124" s="141"/>
      <c r="OV124" s="141"/>
      <c r="OW124" s="141"/>
      <c r="OX124" s="141"/>
      <c r="OY124" s="141"/>
      <c r="OZ124" s="141"/>
      <c r="PA124" s="141"/>
      <c r="PB124" s="141"/>
      <c r="PC124" s="141"/>
      <c r="PD124" s="141"/>
    </row>
    <row r="125" spans="1:420" s="303" customFormat="1" ht="20.399999999999999" x14ac:dyDescent="0.3">
      <c r="A125" s="302"/>
      <c r="B125" s="95"/>
      <c r="C125" s="298"/>
      <c r="D125" s="299"/>
      <c r="E125" s="13"/>
      <c r="F125" s="198"/>
      <c r="G125" s="199"/>
      <c r="H125" s="199"/>
      <c r="I125" s="200"/>
      <c r="J125" s="116">
        <f t="shared" ref="J125:J131" si="2212">AX125</f>
        <v>0</v>
      </c>
      <c r="K125" s="13"/>
      <c r="L125" s="198"/>
      <c r="M125" s="199"/>
      <c r="N125" s="199"/>
      <c r="O125" s="200"/>
      <c r="P125" s="116">
        <f t="shared" ref="P125:P131" si="2213">AY125</f>
        <v>0</v>
      </c>
      <c r="Q125" s="13"/>
      <c r="R125" s="198"/>
      <c r="S125" s="199"/>
      <c r="T125" s="199"/>
      <c r="U125" s="199"/>
      <c r="V125" s="199"/>
      <c r="W125" s="199"/>
      <c r="X125" s="200"/>
      <c r="Y125" s="13"/>
      <c r="Z125" s="198"/>
      <c r="AA125" s="199"/>
      <c r="AB125" s="199"/>
      <c r="AC125" s="199"/>
      <c r="AD125" s="199"/>
      <c r="AE125" s="199"/>
      <c r="AF125" s="200"/>
      <c r="AG125" s="13"/>
      <c r="AH125" s="198"/>
      <c r="AI125" s="199"/>
      <c r="AJ125" s="199"/>
      <c r="AK125" s="199"/>
      <c r="AL125" s="199"/>
      <c r="AM125" s="199"/>
      <c r="AN125" s="200"/>
      <c r="AO125" s="13"/>
      <c r="AP125" s="198"/>
      <c r="AQ125" s="199"/>
      <c r="AR125" s="199"/>
      <c r="AS125" s="199"/>
      <c r="AT125" s="199"/>
      <c r="AU125" s="199"/>
      <c r="AV125" s="200"/>
      <c r="AW125" s="13"/>
      <c r="AX125" s="95"/>
      <c r="AY125" s="95">
        <f t="shared" ref="AY125:AY126" si="2214">AZ125+BA125</f>
        <v>0</v>
      </c>
      <c r="AZ125" s="158"/>
      <c r="BA125" s="158"/>
      <c r="BB125" s="158">
        <f t="shared" ref="BB125:BB126" si="2215">BC125+BD125</f>
        <v>0</v>
      </c>
      <c r="BC125" s="158"/>
      <c r="BD125" s="158"/>
      <c r="BE125" s="13"/>
      <c r="BF125" s="13"/>
      <c r="BG125" s="116">
        <f t="shared" ref="BG125:BG131" si="2216">BS125</f>
        <v>0</v>
      </c>
      <c r="BH125" s="116">
        <f t="shared" ref="BH125:BH131" si="2217">CA125</f>
        <v>0</v>
      </c>
      <c r="BI125" s="116">
        <f t="shared" ref="BI125:BI131" si="2218">CI125</f>
        <v>0</v>
      </c>
      <c r="BJ125" s="116">
        <f t="shared" ref="BJ125:BJ131" si="2219">CQ125</f>
        <v>0</v>
      </c>
      <c r="BK125" s="116">
        <f t="shared" ref="BK125:BK131" si="2220">CY125</f>
        <v>0</v>
      </c>
      <c r="BL125" s="13"/>
      <c r="BM125" s="116">
        <f t="shared" ref="BM125:BM131" si="2221">BT125</f>
        <v>0</v>
      </c>
      <c r="BN125" s="116">
        <f t="shared" ref="BN125:BN131" si="2222">CB125</f>
        <v>0</v>
      </c>
      <c r="BO125" s="116">
        <f t="shared" ref="BO125:BO131" si="2223">CJ125</f>
        <v>0</v>
      </c>
      <c r="BP125" s="116">
        <f t="shared" ref="BP125:BP131" si="2224">CR125</f>
        <v>0</v>
      </c>
      <c r="BQ125" s="116">
        <f t="shared" ref="BQ125:BQ131" si="2225">CZ125</f>
        <v>0</v>
      </c>
      <c r="BR125" s="13"/>
      <c r="BS125" s="95"/>
      <c r="BT125" s="95">
        <f t="shared" ref="BT125:BT131" si="2226">BU125+BV125</f>
        <v>0</v>
      </c>
      <c r="BU125" s="158"/>
      <c r="BV125" s="158"/>
      <c r="BW125" s="158">
        <f t="shared" ref="BW125:BW131" si="2227">BX125+BY125</f>
        <v>0</v>
      </c>
      <c r="BX125" s="158"/>
      <c r="BY125" s="158"/>
      <c r="BZ125" s="302"/>
      <c r="CA125" s="95"/>
      <c r="CB125" s="95">
        <f t="shared" ref="CB125:CB131" si="2228">CC125+CD125</f>
        <v>0</v>
      </c>
      <c r="CC125" s="158"/>
      <c r="CD125" s="158"/>
      <c r="CE125" s="158">
        <f t="shared" ref="CE125:CE131" si="2229">CF125+CG125</f>
        <v>0</v>
      </c>
      <c r="CF125" s="158"/>
      <c r="CG125" s="158"/>
      <c r="CH125" s="302"/>
      <c r="CI125" s="95"/>
      <c r="CJ125" s="95">
        <f t="shared" ref="CJ125:CJ131" si="2230">CK125+CL125</f>
        <v>0</v>
      </c>
      <c r="CK125" s="158"/>
      <c r="CL125" s="158"/>
      <c r="CM125" s="158">
        <f t="shared" ref="CM125:CM131" si="2231">CN125+CO125</f>
        <v>0</v>
      </c>
      <c r="CN125" s="158"/>
      <c r="CO125" s="158"/>
      <c r="CP125" s="302"/>
      <c r="CQ125" s="95"/>
      <c r="CR125" s="95">
        <f t="shared" ref="CR125:CR131" si="2232">CS125+CT125</f>
        <v>0</v>
      </c>
      <c r="CS125" s="158"/>
      <c r="CT125" s="158"/>
      <c r="CU125" s="158">
        <f t="shared" ref="CU125:CU131" si="2233">CV125+CW125</f>
        <v>0</v>
      </c>
      <c r="CV125" s="158"/>
      <c r="CW125" s="158"/>
      <c r="CX125" s="302"/>
      <c r="CY125" s="95"/>
      <c r="CZ125" s="95">
        <f t="shared" ref="CZ125:CZ131" si="2234">DA125+DB125</f>
        <v>0</v>
      </c>
      <c r="DA125" s="158"/>
      <c r="DB125" s="158"/>
      <c r="DC125" s="158">
        <f t="shared" ref="DC125:DC131" si="2235">DD125+DE125</f>
        <v>0</v>
      </c>
      <c r="DD125" s="158"/>
      <c r="DE125" s="158"/>
      <c r="DF125" s="302"/>
      <c r="DG125" s="302"/>
      <c r="DH125" s="116">
        <f t="shared" ref="DH125:DH131" si="2236">DT125</f>
        <v>0</v>
      </c>
      <c r="DI125" s="116">
        <f t="shared" ref="DI125:DI131" si="2237">EB125</f>
        <v>0</v>
      </c>
      <c r="DJ125" s="116">
        <f t="shared" ref="DJ125:DJ131" si="2238">EJ125</f>
        <v>0</v>
      </c>
      <c r="DK125" s="116">
        <f t="shared" ref="DK125:DK131" si="2239">ER125</f>
        <v>0</v>
      </c>
      <c r="DL125" s="116">
        <f t="shared" ref="DL125:DL131" si="2240">EZ125</f>
        <v>0</v>
      </c>
      <c r="DM125" s="13"/>
      <c r="DN125" s="116">
        <f t="shared" ref="DN125:DN131" si="2241">DU125</f>
        <v>0</v>
      </c>
      <c r="DO125" s="116">
        <f t="shared" ref="DO125:DO131" si="2242">EC125</f>
        <v>0</v>
      </c>
      <c r="DP125" s="116">
        <f t="shared" ref="DP125:DP131" si="2243">EK125</f>
        <v>0</v>
      </c>
      <c r="DQ125" s="116">
        <f t="shared" ref="DQ125:DQ131" si="2244">ES125</f>
        <v>0</v>
      </c>
      <c r="DR125" s="116">
        <f t="shared" ref="DR125:DR131" si="2245">FA125</f>
        <v>0</v>
      </c>
      <c r="DS125" s="302"/>
      <c r="DT125" s="95"/>
      <c r="DU125" s="95">
        <f t="shared" ref="DU125:DU131" si="2246">DV125+DW125</f>
        <v>0</v>
      </c>
      <c r="DV125" s="158"/>
      <c r="DW125" s="158"/>
      <c r="DX125" s="158">
        <f t="shared" ref="DX125:DX131" si="2247">DY125+DZ125</f>
        <v>0</v>
      </c>
      <c r="DY125" s="158"/>
      <c r="DZ125" s="158"/>
      <c r="EA125" s="302"/>
      <c r="EB125" s="95"/>
      <c r="EC125" s="95">
        <f t="shared" ref="EC125:EC131" si="2248">ED125+EE125</f>
        <v>0</v>
      </c>
      <c r="ED125" s="158"/>
      <c r="EE125" s="158"/>
      <c r="EF125" s="158">
        <f t="shared" ref="EF125:EF131" si="2249">EG125+EH125</f>
        <v>0</v>
      </c>
      <c r="EG125" s="158"/>
      <c r="EH125" s="158"/>
      <c r="EI125" s="302"/>
      <c r="EJ125" s="95"/>
      <c r="EK125" s="95">
        <f t="shared" ref="EK125:EK131" si="2250">EL125+EM125</f>
        <v>0</v>
      </c>
      <c r="EL125" s="158"/>
      <c r="EM125" s="158"/>
      <c r="EN125" s="158">
        <f t="shared" ref="EN125:EN131" si="2251">EO125+EP125</f>
        <v>0</v>
      </c>
      <c r="EO125" s="158"/>
      <c r="EP125" s="158"/>
      <c r="EQ125" s="302"/>
      <c r="ER125" s="95"/>
      <c r="ES125" s="95">
        <f t="shared" ref="ES125:ES131" si="2252">ET125+EU125</f>
        <v>0</v>
      </c>
      <c r="ET125" s="158"/>
      <c r="EU125" s="158"/>
      <c r="EV125" s="158">
        <f t="shared" ref="EV125:EV131" si="2253">EW125+EX125</f>
        <v>0</v>
      </c>
      <c r="EW125" s="158"/>
      <c r="EX125" s="158"/>
      <c r="EY125" s="302"/>
      <c r="EZ125" s="95"/>
      <c r="FA125" s="95">
        <f t="shared" ref="FA125:FA131" si="2254">FB125+FC125</f>
        <v>0</v>
      </c>
      <c r="FB125" s="158"/>
      <c r="FC125" s="158"/>
      <c r="FD125" s="158">
        <f t="shared" ref="FD125:FD131" si="2255">FE125+FF125</f>
        <v>0</v>
      </c>
      <c r="FE125" s="158"/>
      <c r="FF125" s="158"/>
      <c r="FG125" s="302"/>
      <c r="FH125" s="302"/>
      <c r="FI125" s="116">
        <f t="shared" ref="FI125:FI131" si="2256">FU125</f>
        <v>0</v>
      </c>
      <c r="FJ125" s="116">
        <f t="shared" ref="FJ125:FJ131" si="2257">GC125</f>
        <v>0</v>
      </c>
      <c r="FK125" s="116">
        <f t="shared" ref="FK125:FK131" si="2258">GK125</f>
        <v>0</v>
      </c>
      <c r="FL125" s="116">
        <f t="shared" ref="FL125:FL131" si="2259">GS125</f>
        <v>0</v>
      </c>
      <c r="FM125" s="116">
        <f t="shared" ref="FM125:FM131" si="2260">HA125</f>
        <v>0</v>
      </c>
      <c r="FN125" s="13"/>
      <c r="FO125" s="116">
        <f t="shared" ref="FO125:FO131" si="2261">FV125</f>
        <v>0</v>
      </c>
      <c r="FP125" s="116">
        <f t="shared" ref="FP125:FP131" si="2262">GD125</f>
        <v>0</v>
      </c>
      <c r="FQ125" s="116">
        <f t="shared" ref="FQ125:FQ131" si="2263">GL125</f>
        <v>0</v>
      </c>
      <c r="FR125" s="116">
        <f t="shared" ref="FR125:FR131" si="2264">GT125</f>
        <v>0</v>
      </c>
      <c r="FS125" s="116">
        <f t="shared" ref="FS125:FS131" si="2265">HB125</f>
        <v>0</v>
      </c>
      <c r="FT125" s="302"/>
      <c r="FU125" s="95"/>
      <c r="FV125" s="95">
        <f t="shared" ref="FV125:FV131" si="2266">FW125+FX125</f>
        <v>0</v>
      </c>
      <c r="FW125" s="158"/>
      <c r="FX125" s="158"/>
      <c r="FY125" s="158">
        <f t="shared" ref="FY125:FY131" si="2267">FZ125+GA125</f>
        <v>0</v>
      </c>
      <c r="FZ125" s="158"/>
      <c r="GA125" s="158"/>
      <c r="GB125" s="302"/>
      <c r="GC125" s="95"/>
      <c r="GD125" s="95">
        <f t="shared" ref="GD125:GD131" si="2268">GE125+GF125</f>
        <v>0</v>
      </c>
      <c r="GE125" s="158"/>
      <c r="GF125" s="158"/>
      <c r="GG125" s="158">
        <f t="shared" ref="GG125:GG131" si="2269">GH125+GI125</f>
        <v>0</v>
      </c>
      <c r="GH125" s="158"/>
      <c r="GI125" s="158"/>
      <c r="GJ125" s="302"/>
      <c r="GK125" s="95"/>
      <c r="GL125" s="95">
        <f t="shared" ref="GL125:GL131" si="2270">GM125+GN125</f>
        <v>0</v>
      </c>
      <c r="GM125" s="158"/>
      <c r="GN125" s="158"/>
      <c r="GO125" s="158">
        <f t="shared" ref="GO125:GO131" si="2271">GP125+GQ125</f>
        <v>0</v>
      </c>
      <c r="GP125" s="158"/>
      <c r="GQ125" s="158"/>
      <c r="GR125" s="302"/>
      <c r="GS125" s="95"/>
      <c r="GT125" s="95">
        <f t="shared" ref="GT125:GT131" si="2272">GU125+GV125</f>
        <v>0</v>
      </c>
      <c r="GU125" s="158"/>
      <c r="GV125" s="158"/>
      <c r="GW125" s="158">
        <f t="shared" ref="GW125:GW131" si="2273">GX125+GY125</f>
        <v>0</v>
      </c>
      <c r="GX125" s="158"/>
      <c r="GY125" s="158"/>
      <c r="GZ125" s="302"/>
      <c r="HA125" s="95"/>
      <c r="HB125" s="95">
        <f t="shared" ref="HB125:HB131" si="2274">HC125+HD125</f>
        <v>0</v>
      </c>
      <c r="HC125" s="158"/>
      <c r="HD125" s="158"/>
      <c r="HE125" s="158">
        <f t="shared" ref="HE125:HE131" si="2275">HF125+HG125</f>
        <v>0</v>
      </c>
      <c r="HF125" s="158"/>
      <c r="HG125" s="158"/>
      <c r="HH125" s="302"/>
      <c r="HI125" s="302"/>
      <c r="HJ125" s="116">
        <f t="shared" ref="HJ125:HJ131" si="2276">HV125</f>
        <v>0</v>
      </c>
      <c r="HK125" s="116">
        <f t="shared" ref="HK125:HK131" si="2277">ID125</f>
        <v>0</v>
      </c>
      <c r="HL125" s="116">
        <f t="shared" ref="HL125:HL131" si="2278">IL125</f>
        <v>0</v>
      </c>
      <c r="HM125" s="116">
        <f t="shared" ref="HM125:HM131" si="2279">IT125</f>
        <v>0</v>
      </c>
      <c r="HN125" s="116">
        <f t="shared" ref="HN125:HN131" si="2280">JB125</f>
        <v>0</v>
      </c>
      <c r="HO125" s="13"/>
      <c r="HP125" s="116">
        <f t="shared" ref="HP125:HP131" si="2281">HW125</f>
        <v>0</v>
      </c>
      <c r="HQ125" s="116">
        <f t="shared" ref="HQ125:HQ131" si="2282">IE125</f>
        <v>0</v>
      </c>
      <c r="HR125" s="116">
        <f t="shared" ref="HR125:HR131" si="2283">IM125</f>
        <v>0</v>
      </c>
      <c r="HS125" s="116">
        <f t="shared" ref="HS125:HS131" si="2284">IU125</f>
        <v>0</v>
      </c>
      <c r="HT125" s="116">
        <f t="shared" ref="HT125:HT131" si="2285">JC125</f>
        <v>0</v>
      </c>
      <c r="HU125" s="302"/>
      <c r="HV125" s="95"/>
      <c r="HW125" s="95">
        <f t="shared" ref="HW125:HW131" si="2286">HX125+HY125</f>
        <v>0</v>
      </c>
      <c r="HX125" s="158"/>
      <c r="HY125" s="158"/>
      <c r="HZ125" s="158">
        <f t="shared" ref="HZ125:HZ131" si="2287">IA125+IB125</f>
        <v>0</v>
      </c>
      <c r="IA125" s="158"/>
      <c r="IB125" s="158"/>
      <c r="IC125" s="302"/>
      <c r="ID125" s="95"/>
      <c r="IE125" s="95">
        <f t="shared" ref="IE125:IE131" si="2288">IF125+IG125</f>
        <v>0</v>
      </c>
      <c r="IF125" s="158"/>
      <c r="IG125" s="158"/>
      <c r="IH125" s="158">
        <f t="shared" ref="IH125:IH131" si="2289">II125+IJ125</f>
        <v>0</v>
      </c>
      <c r="II125" s="158"/>
      <c r="IJ125" s="158"/>
      <c r="IK125" s="302"/>
      <c r="IL125" s="95"/>
      <c r="IM125" s="95">
        <f t="shared" ref="IM125:IM131" si="2290">IN125+IO125</f>
        <v>0</v>
      </c>
      <c r="IN125" s="158"/>
      <c r="IO125" s="158"/>
      <c r="IP125" s="158">
        <f t="shared" ref="IP125:IP131" si="2291">IQ125+IR125</f>
        <v>0</v>
      </c>
      <c r="IQ125" s="158"/>
      <c r="IR125" s="158"/>
      <c r="IS125" s="302"/>
      <c r="IT125" s="95"/>
      <c r="IU125" s="95">
        <f t="shared" ref="IU125:IU131" si="2292">IV125+IW125</f>
        <v>0</v>
      </c>
      <c r="IV125" s="158"/>
      <c r="IW125" s="158"/>
      <c r="IX125" s="158">
        <f t="shared" ref="IX125:IX131" si="2293">IY125+IZ125</f>
        <v>0</v>
      </c>
      <c r="IY125" s="158"/>
      <c r="IZ125" s="158"/>
      <c r="JA125" s="302"/>
      <c r="JB125" s="95"/>
      <c r="JC125" s="95">
        <f t="shared" ref="JC125:JC131" si="2294">JD125+JE125</f>
        <v>0</v>
      </c>
      <c r="JD125" s="158"/>
      <c r="JE125" s="158"/>
      <c r="JF125" s="158">
        <f t="shared" ref="JF125:JF131" si="2295">JG125+JH125</f>
        <v>0</v>
      </c>
      <c r="JG125" s="158"/>
      <c r="JH125" s="158"/>
      <c r="JI125" s="302"/>
      <c r="JJ125" s="302"/>
      <c r="JK125" s="116">
        <f t="shared" ref="JK125:JK131" si="2296">JW125</f>
        <v>0</v>
      </c>
      <c r="JL125" s="116">
        <f t="shared" ref="JL125:JL131" si="2297">KE125</f>
        <v>0</v>
      </c>
      <c r="JM125" s="116">
        <f t="shared" ref="JM125:JM131" si="2298">KM125</f>
        <v>0</v>
      </c>
      <c r="JN125" s="116">
        <f t="shared" ref="JN125:JN131" si="2299">KU125</f>
        <v>0</v>
      </c>
      <c r="JO125" s="116">
        <f t="shared" ref="JO125:JO131" si="2300">LC125</f>
        <v>0</v>
      </c>
      <c r="JP125" s="13"/>
      <c r="JQ125" s="116">
        <f t="shared" ref="JQ125:JQ131" si="2301">JX125</f>
        <v>0</v>
      </c>
      <c r="JR125" s="116">
        <f t="shared" ref="JR125:JR131" si="2302">KF125</f>
        <v>0</v>
      </c>
      <c r="JS125" s="116">
        <f t="shared" ref="JS125:JS131" si="2303">KN125</f>
        <v>0</v>
      </c>
      <c r="JT125" s="116">
        <f t="shared" ref="JT125:JT131" si="2304">KV125</f>
        <v>0</v>
      </c>
      <c r="JU125" s="116">
        <f t="shared" ref="JU125:JU131" si="2305">LD125</f>
        <v>0</v>
      </c>
      <c r="JV125" s="302"/>
      <c r="JW125" s="95"/>
      <c r="JX125" s="95">
        <f t="shared" ref="JX125:JX131" si="2306">JY125+JZ125</f>
        <v>0</v>
      </c>
      <c r="JY125" s="158"/>
      <c r="JZ125" s="158"/>
      <c r="KA125" s="158">
        <f t="shared" ref="KA125:KA131" si="2307">KB125+KC125</f>
        <v>0</v>
      </c>
      <c r="KB125" s="158"/>
      <c r="KC125" s="158"/>
      <c r="KD125" s="302"/>
      <c r="KE125" s="95"/>
      <c r="KF125" s="95">
        <f t="shared" ref="KF125:KF131" si="2308">KG125+KH125</f>
        <v>0</v>
      </c>
      <c r="KG125" s="158"/>
      <c r="KH125" s="158"/>
      <c r="KI125" s="158">
        <f t="shared" ref="KI125:KI131" si="2309">KJ125+KK125</f>
        <v>0</v>
      </c>
      <c r="KJ125" s="158"/>
      <c r="KK125" s="158"/>
      <c r="KL125" s="302"/>
      <c r="KM125" s="95"/>
      <c r="KN125" s="95">
        <f t="shared" ref="KN125:KN131" si="2310">KO125+KP125</f>
        <v>0</v>
      </c>
      <c r="KO125" s="158"/>
      <c r="KP125" s="158"/>
      <c r="KQ125" s="158">
        <f t="shared" ref="KQ125:KQ131" si="2311">KR125+KS125</f>
        <v>0</v>
      </c>
      <c r="KR125" s="158"/>
      <c r="KS125" s="158"/>
      <c r="KT125" s="302"/>
      <c r="KU125" s="95"/>
      <c r="KV125" s="95">
        <f t="shared" ref="KV125:KV131" si="2312">KW125+KX125</f>
        <v>0</v>
      </c>
      <c r="KW125" s="158"/>
      <c r="KX125" s="158"/>
      <c r="KY125" s="158">
        <f t="shared" ref="KY125:KY131" si="2313">KZ125+LA125</f>
        <v>0</v>
      </c>
      <c r="KZ125" s="158"/>
      <c r="LA125" s="158"/>
      <c r="LB125" s="302"/>
      <c r="LC125" s="95"/>
      <c r="LD125" s="95">
        <f t="shared" ref="LD125:LD131" si="2314">LE125+LF125</f>
        <v>0</v>
      </c>
      <c r="LE125" s="158"/>
      <c r="LF125" s="158"/>
      <c r="LG125" s="158">
        <f t="shared" ref="LG125:LG131" si="2315">LH125+LI125</f>
        <v>0</v>
      </c>
      <c r="LH125" s="158"/>
      <c r="LI125" s="158"/>
      <c r="LJ125" s="302"/>
      <c r="LK125" s="302"/>
      <c r="LL125" s="116">
        <f t="shared" ref="LL125:LL131" si="2316">LX125</f>
        <v>0</v>
      </c>
      <c r="LM125" s="116">
        <f t="shared" ref="LM125:LM131" si="2317">MF125</f>
        <v>0</v>
      </c>
      <c r="LN125" s="116">
        <f t="shared" ref="LN125:LN131" si="2318">MN125</f>
        <v>0</v>
      </c>
      <c r="LO125" s="116">
        <f t="shared" ref="LO125:LO131" si="2319">MV125</f>
        <v>0</v>
      </c>
      <c r="LP125" s="116">
        <f t="shared" ref="LP125:LP131" si="2320">ND125</f>
        <v>0</v>
      </c>
      <c r="LQ125" s="13"/>
      <c r="LR125" s="116">
        <f t="shared" ref="LR125:LR131" si="2321">LY125</f>
        <v>0</v>
      </c>
      <c r="LS125" s="116">
        <f t="shared" ref="LS125:LS131" si="2322">MG125</f>
        <v>0</v>
      </c>
      <c r="LT125" s="116">
        <f t="shared" ref="LT125:LT131" si="2323">MO125</f>
        <v>0</v>
      </c>
      <c r="LU125" s="116">
        <f t="shared" ref="LU125:LU131" si="2324">MW125</f>
        <v>0</v>
      </c>
      <c r="LV125" s="116">
        <f t="shared" ref="LV125:LV131" si="2325">NE125</f>
        <v>0</v>
      </c>
      <c r="LW125" s="302"/>
      <c r="LX125" s="95"/>
      <c r="LY125" s="95">
        <f t="shared" ref="LY125:LY131" si="2326">LZ125+MA125</f>
        <v>0</v>
      </c>
      <c r="LZ125" s="158"/>
      <c r="MA125" s="158"/>
      <c r="MB125" s="158">
        <f t="shared" ref="MB125:MB131" si="2327">MC125+MD125</f>
        <v>0</v>
      </c>
      <c r="MC125" s="158"/>
      <c r="MD125" s="158"/>
      <c r="ME125" s="302"/>
      <c r="MF125" s="95"/>
      <c r="MG125" s="95">
        <f t="shared" ref="MG125:MG131" si="2328">MH125+MI125</f>
        <v>0</v>
      </c>
      <c r="MH125" s="158"/>
      <c r="MI125" s="158"/>
      <c r="MJ125" s="158">
        <f t="shared" ref="MJ125:MJ131" si="2329">MK125+ML125</f>
        <v>0</v>
      </c>
      <c r="MK125" s="158"/>
      <c r="ML125" s="158"/>
      <c r="MM125" s="302"/>
      <c r="MN125" s="95"/>
      <c r="MO125" s="95">
        <f t="shared" ref="MO125:MO131" si="2330">MP125+MQ125</f>
        <v>0</v>
      </c>
      <c r="MP125" s="158"/>
      <c r="MQ125" s="158"/>
      <c r="MR125" s="158">
        <f t="shared" ref="MR125:MR131" si="2331">MS125+MT125</f>
        <v>0</v>
      </c>
      <c r="MS125" s="158"/>
      <c r="MT125" s="158"/>
      <c r="MU125" s="302"/>
      <c r="MV125" s="95"/>
      <c r="MW125" s="95">
        <f t="shared" ref="MW125:MW131" si="2332">MX125+MY125</f>
        <v>0</v>
      </c>
      <c r="MX125" s="158"/>
      <c r="MY125" s="158"/>
      <c r="MZ125" s="158">
        <f t="shared" ref="MZ125:MZ131" si="2333">NA125+NB125</f>
        <v>0</v>
      </c>
      <c r="NA125" s="158"/>
      <c r="NB125" s="158"/>
      <c r="NC125" s="302"/>
      <c r="ND125" s="95"/>
      <c r="NE125" s="95">
        <f t="shared" ref="NE125:NE131" si="2334">NF125+NG125</f>
        <v>0</v>
      </c>
      <c r="NF125" s="158"/>
      <c r="NG125" s="158"/>
      <c r="NH125" s="158">
        <f t="shared" ref="NH125:NH131" si="2335">NI125+NJ125</f>
        <v>0</v>
      </c>
      <c r="NI125" s="158"/>
      <c r="NJ125" s="158"/>
      <c r="NK125" s="302"/>
      <c r="NL125" s="302"/>
      <c r="NM125" s="302"/>
      <c r="NN125" s="302"/>
      <c r="NO125" s="302"/>
      <c r="NP125" s="302"/>
      <c r="NQ125" s="302"/>
      <c r="NR125" s="302"/>
      <c r="NS125" s="302"/>
      <c r="NT125" s="302"/>
      <c r="NU125" s="302"/>
      <c r="NV125" s="302"/>
      <c r="NW125" s="302"/>
      <c r="NX125" s="302"/>
      <c r="NY125" s="302"/>
      <c r="NZ125" s="302"/>
      <c r="OA125" s="302"/>
      <c r="OB125" s="302"/>
      <c r="OC125" s="302"/>
      <c r="OD125" s="302"/>
      <c r="OE125" s="302"/>
      <c r="OF125" s="302"/>
      <c r="OG125" s="302"/>
      <c r="OH125" s="302"/>
      <c r="OI125" s="302"/>
      <c r="OJ125" s="302"/>
      <c r="OK125" s="302"/>
      <c r="OL125" s="302"/>
      <c r="OM125" s="302"/>
      <c r="ON125" s="302"/>
      <c r="OO125" s="302"/>
      <c r="OP125" s="302"/>
      <c r="OQ125" s="302"/>
      <c r="OR125" s="302"/>
      <c r="OS125" s="302"/>
      <c r="OT125" s="302"/>
      <c r="OU125" s="302"/>
      <c r="OV125" s="302"/>
      <c r="OW125" s="302"/>
      <c r="OX125" s="302"/>
      <c r="OY125" s="302"/>
      <c r="OZ125" s="302"/>
      <c r="PA125" s="302"/>
      <c r="PB125" s="302"/>
      <c r="PC125" s="302"/>
      <c r="PD125" s="302"/>
    </row>
    <row r="126" spans="1:420" s="303" customFormat="1" ht="20.399999999999999" x14ac:dyDescent="0.3">
      <c r="A126" s="302"/>
      <c r="B126" s="95"/>
      <c r="C126" s="298"/>
      <c r="D126" s="299"/>
      <c r="E126" s="13"/>
      <c r="F126" s="198"/>
      <c r="G126" s="199"/>
      <c r="H126" s="199"/>
      <c r="I126" s="200"/>
      <c r="J126" s="116">
        <f t="shared" si="2212"/>
        <v>0</v>
      </c>
      <c r="K126" s="13"/>
      <c r="L126" s="198"/>
      <c r="M126" s="199"/>
      <c r="N126" s="199"/>
      <c r="O126" s="200"/>
      <c r="P126" s="116">
        <f t="shared" si="2213"/>
        <v>0</v>
      </c>
      <c r="Q126" s="13"/>
      <c r="R126" s="198"/>
      <c r="S126" s="199"/>
      <c r="T126" s="199"/>
      <c r="U126" s="199"/>
      <c r="V126" s="199"/>
      <c r="W126" s="199"/>
      <c r="X126" s="200"/>
      <c r="Y126" s="13"/>
      <c r="Z126" s="198"/>
      <c r="AA126" s="199"/>
      <c r="AB126" s="199"/>
      <c r="AC126" s="199"/>
      <c r="AD126" s="199"/>
      <c r="AE126" s="199"/>
      <c r="AF126" s="200"/>
      <c r="AG126" s="13"/>
      <c r="AH126" s="198"/>
      <c r="AI126" s="199"/>
      <c r="AJ126" s="199"/>
      <c r="AK126" s="199"/>
      <c r="AL126" s="199"/>
      <c r="AM126" s="199"/>
      <c r="AN126" s="200"/>
      <c r="AO126" s="13"/>
      <c r="AP126" s="198"/>
      <c r="AQ126" s="199"/>
      <c r="AR126" s="199"/>
      <c r="AS126" s="199"/>
      <c r="AT126" s="199"/>
      <c r="AU126" s="199"/>
      <c r="AV126" s="200"/>
      <c r="AW126" s="13"/>
      <c r="AX126" s="95"/>
      <c r="AY126" s="95">
        <f t="shared" si="2214"/>
        <v>0</v>
      </c>
      <c r="AZ126" s="158"/>
      <c r="BA126" s="158"/>
      <c r="BB126" s="158">
        <f t="shared" si="2215"/>
        <v>0</v>
      </c>
      <c r="BC126" s="158"/>
      <c r="BD126" s="158"/>
      <c r="BE126" s="13"/>
      <c r="BF126" s="13"/>
      <c r="BG126" s="116">
        <f t="shared" si="2216"/>
        <v>0</v>
      </c>
      <c r="BH126" s="116">
        <f t="shared" si="2217"/>
        <v>0</v>
      </c>
      <c r="BI126" s="116">
        <f t="shared" si="2218"/>
        <v>0</v>
      </c>
      <c r="BJ126" s="116">
        <f t="shared" si="2219"/>
        <v>0</v>
      </c>
      <c r="BK126" s="116">
        <f t="shared" si="2220"/>
        <v>0</v>
      </c>
      <c r="BL126" s="13"/>
      <c r="BM126" s="116">
        <f t="shared" si="2221"/>
        <v>0</v>
      </c>
      <c r="BN126" s="116">
        <f t="shared" si="2222"/>
        <v>0</v>
      </c>
      <c r="BO126" s="116">
        <f t="shared" si="2223"/>
        <v>0</v>
      </c>
      <c r="BP126" s="116">
        <f t="shared" si="2224"/>
        <v>0</v>
      </c>
      <c r="BQ126" s="116">
        <f t="shared" si="2225"/>
        <v>0</v>
      </c>
      <c r="BR126" s="13"/>
      <c r="BS126" s="95"/>
      <c r="BT126" s="95">
        <f t="shared" si="2226"/>
        <v>0</v>
      </c>
      <c r="BU126" s="158"/>
      <c r="BV126" s="158"/>
      <c r="BW126" s="158">
        <f t="shared" si="2227"/>
        <v>0</v>
      </c>
      <c r="BX126" s="158"/>
      <c r="BY126" s="158"/>
      <c r="BZ126" s="302"/>
      <c r="CA126" s="95"/>
      <c r="CB126" s="95">
        <f t="shared" si="2228"/>
        <v>0</v>
      </c>
      <c r="CC126" s="158"/>
      <c r="CD126" s="158"/>
      <c r="CE126" s="158">
        <f t="shared" si="2229"/>
        <v>0</v>
      </c>
      <c r="CF126" s="158"/>
      <c r="CG126" s="158"/>
      <c r="CH126" s="302"/>
      <c r="CI126" s="95"/>
      <c r="CJ126" s="95">
        <f t="shared" si="2230"/>
        <v>0</v>
      </c>
      <c r="CK126" s="158"/>
      <c r="CL126" s="158"/>
      <c r="CM126" s="158">
        <f t="shared" si="2231"/>
        <v>0</v>
      </c>
      <c r="CN126" s="158"/>
      <c r="CO126" s="158"/>
      <c r="CP126" s="302"/>
      <c r="CQ126" s="95"/>
      <c r="CR126" s="95">
        <f t="shared" si="2232"/>
        <v>0</v>
      </c>
      <c r="CS126" s="158"/>
      <c r="CT126" s="158"/>
      <c r="CU126" s="158">
        <f t="shared" si="2233"/>
        <v>0</v>
      </c>
      <c r="CV126" s="158"/>
      <c r="CW126" s="158"/>
      <c r="CX126" s="302"/>
      <c r="CY126" s="95"/>
      <c r="CZ126" s="95">
        <f t="shared" si="2234"/>
        <v>0</v>
      </c>
      <c r="DA126" s="158"/>
      <c r="DB126" s="158"/>
      <c r="DC126" s="158">
        <f t="shared" si="2235"/>
        <v>0</v>
      </c>
      <c r="DD126" s="158"/>
      <c r="DE126" s="158"/>
      <c r="DF126" s="302"/>
      <c r="DG126" s="302"/>
      <c r="DH126" s="116">
        <f t="shared" si="2236"/>
        <v>0</v>
      </c>
      <c r="DI126" s="116">
        <f t="shared" si="2237"/>
        <v>0</v>
      </c>
      <c r="DJ126" s="116">
        <f t="shared" si="2238"/>
        <v>0</v>
      </c>
      <c r="DK126" s="116">
        <f t="shared" si="2239"/>
        <v>0</v>
      </c>
      <c r="DL126" s="116">
        <f t="shared" si="2240"/>
        <v>0</v>
      </c>
      <c r="DM126" s="13"/>
      <c r="DN126" s="116">
        <f t="shared" si="2241"/>
        <v>0</v>
      </c>
      <c r="DO126" s="116">
        <f t="shared" si="2242"/>
        <v>0</v>
      </c>
      <c r="DP126" s="116">
        <f t="shared" si="2243"/>
        <v>0</v>
      </c>
      <c r="DQ126" s="116">
        <f t="shared" si="2244"/>
        <v>0</v>
      </c>
      <c r="DR126" s="116">
        <f t="shared" si="2245"/>
        <v>0</v>
      </c>
      <c r="DS126" s="302"/>
      <c r="DT126" s="95"/>
      <c r="DU126" s="95">
        <f t="shared" si="2246"/>
        <v>0</v>
      </c>
      <c r="DV126" s="158"/>
      <c r="DW126" s="158"/>
      <c r="DX126" s="158">
        <f t="shared" si="2247"/>
        <v>0</v>
      </c>
      <c r="DY126" s="158"/>
      <c r="DZ126" s="158"/>
      <c r="EA126" s="302"/>
      <c r="EB126" s="95"/>
      <c r="EC126" s="95">
        <f t="shared" si="2248"/>
        <v>0</v>
      </c>
      <c r="ED126" s="158"/>
      <c r="EE126" s="158"/>
      <c r="EF126" s="158">
        <f t="shared" si="2249"/>
        <v>0</v>
      </c>
      <c r="EG126" s="158"/>
      <c r="EH126" s="158"/>
      <c r="EI126" s="302"/>
      <c r="EJ126" s="95"/>
      <c r="EK126" s="95">
        <f t="shared" si="2250"/>
        <v>0</v>
      </c>
      <c r="EL126" s="158"/>
      <c r="EM126" s="158"/>
      <c r="EN126" s="158">
        <f t="shared" si="2251"/>
        <v>0</v>
      </c>
      <c r="EO126" s="158"/>
      <c r="EP126" s="158"/>
      <c r="EQ126" s="302"/>
      <c r="ER126" s="95"/>
      <c r="ES126" s="95">
        <f t="shared" si="2252"/>
        <v>0</v>
      </c>
      <c r="ET126" s="158"/>
      <c r="EU126" s="158"/>
      <c r="EV126" s="158">
        <f t="shared" si="2253"/>
        <v>0</v>
      </c>
      <c r="EW126" s="158"/>
      <c r="EX126" s="158"/>
      <c r="EY126" s="302"/>
      <c r="EZ126" s="95"/>
      <c r="FA126" s="95">
        <f t="shared" si="2254"/>
        <v>0</v>
      </c>
      <c r="FB126" s="158"/>
      <c r="FC126" s="158"/>
      <c r="FD126" s="158">
        <f t="shared" si="2255"/>
        <v>0</v>
      </c>
      <c r="FE126" s="158"/>
      <c r="FF126" s="158"/>
      <c r="FG126" s="302"/>
      <c r="FH126" s="302"/>
      <c r="FI126" s="116">
        <f t="shared" si="2256"/>
        <v>0</v>
      </c>
      <c r="FJ126" s="116">
        <f t="shared" si="2257"/>
        <v>0</v>
      </c>
      <c r="FK126" s="116">
        <f t="shared" si="2258"/>
        <v>0</v>
      </c>
      <c r="FL126" s="116">
        <f t="shared" si="2259"/>
        <v>0</v>
      </c>
      <c r="FM126" s="116">
        <f t="shared" si="2260"/>
        <v>0</v>
      </c>
      <c r="FN126" s="13"/>
      <c r="FO126" s="116">
        <f t="shared" si="2261"/>
        <v>0</v>
      </c>
      <c r="FP126" s="116">
        <f t="shared" si="2262"/>
        <v>0</v>
      </c>
      <c r="FQ126" s="116">
        <f t="shared" si="2263"/>
        <v>0</v>
      </c>
      <c r="FR126" s="116">
        <f t="shared" si="2264"/>
        <v>0</v>
      </c>
      <c r="FS126" s="116">
        <f t="shared" si="2265"/>
        <v>0</v>
      </c>
      <c r="FT126" s="302"/>
      <c r="FU126" s="95"/>
      <c r="FV126" s="95">
        <f t="shared" si="2266"/>
        <v>0</v>
      </c>
      <c r="FW126" s="158"/>
      <c r="FX126" s="158"/>
      <c r="FY126" s="158">
        <f t="shared" si="2267"/>
        <v>0</v>
      </c>
      <c r="FZ126" s="158"/>
      <c r="GA126" s="158"/>
      <c r="GB126" s="302"/>
      <c r="GC126" s="95"/>
      <c r="GD126" s="95">
        <f t="shared" si="2268"/>
        <v>0</v>
      </c>
      <c r="GE126" s="158"/>
      <c r="GF126" s="158"/>
      <c r="GG126" s="158">
        <f t="shared" si="2269"/>
        <v>0</v>
      </c>
      <c r="GH126" s="158"/>
      <c r="GI126" s="158"/>
      <c r="GJ126" s="302"/>
      <c r="GK126" s="95"/>
      <c r="GL126" s="95">
        <f t="shared" si="2270"/>
        <v>0</v>
      </c>
      <c r="GM126" s="158"/>
      <c r="GN126" s="158"/>
      <c r="GO126" s="158">
        <f t="shared" si="2271"/>
        <v>0</v>
      </c>
      <c r="GP126" s="158"/>
      <c r="GQ126" s="158"/>
      <c r="GR126" s="302"/>
      <c r="GS126" s="95"/>
      <c r="GT126" s="95">
        <f t="shared" si="2272"/>
        <v>0</v>
      </c>
      <c r="GU126" s="158"/>
      <c r="GV126" s="158"/>
      <c r="GW126" s="158">
        <f t="shared" si="2273"/>
        <v>0</v>
      </c>
      <c r="GX126" s="158"/>
      <c r="GY126" s="158"/>
      <c r="GZ126" s="302"/>
      <c r="HA126" s="95"/>
      <c r="HB126" s="95">
        <f t="shared" si="2274"/>
        <v>0</v>
      </c>
      <c r="HC126" s="158"/>
      <c r="HD126" s="158"/>
      <c r="HE126" s="158">
        <f t="shared" si="2275"/>
        <v>0</v>
      </c>
      <c r="HF126" s="158"/>
      <c r="HG126" s="158"/>
      <c r="HH126" s="302"/>
      <c r="HI126" s="302"/>
      <c r="HJ126" s="116">
        <f t="shared" si="2276"/>
        <v>0</v>
      </c>
      <c r="HK126" s="116">
        <f t="shared" si="2277"/>
        <v>0</v>
      </c>
      <c r="HL126" s="116">
        <f t="shared" si="2278"/>
        <v>0</v>
      </c>
      <c r="HM126" s="116">
        <f t="shared" si="2279"/>
        <v>0</v>
      </c>
      <c r="HN126" s="116">
        <f t="shared" si="2280"/>
        <v>0</v>
      </c>
      <c r="HO126" s="13"/>
      <c r="HP126" s="116">
        <f t="shared" si="2281"/>
        <v>0</v>
      </c>
      <c r="HQ126" s="116">
        <f t="shared" si="2282"/>
        <v>0</v>
      </c>
      <c r="HR126" s="116">
        <f t="shared" si="2283"/>
        <v>0</v>
      </c>
      <c r="HS126" s="116">
        <f t="shared" si="2284"/>
        <v>0</v>
      </c>
      <c r="HT126" s="116">
        <f t="shared" si="2285"/>
        <v>0</v>
      </c>
      <c r="HU126" s="302"/>
      <c r="HV126" s="95"/>
      <c r="HW126" s="95">
        <f t="shared" si="2286"/>
        <v>0</v>
      </c>
      <c r="HX126" s="158"/>
      <c r="HY126" s="158"/>
      <c r="HZ126" s="158">
        <f t="shared" si="2287"/>
        <v>0</v>
      </c>
      <c r="IA126" s="158"/>
      <c r="IB126" s="158"/>
      <c r="IC126" s="302"/>
      <c r="ID126" s="95"/>
      <c r="IE126" s="95">
        <f t="shared" si="2288"/>
        <v>0</v>
      </c>
      <c r="IF126" s="158"/>
      <c r="IG126" s="158"/>
      <c r="IH126" s="158">
        <f t="shared" si="2289"/>
        <v>0</v>
      </c>
      <c r="II126" s="158"/>
      <c r="IJ126" s="158"/>
      <c r="IK126" s="302"/>
      <c r="IL126" s="95"/>
      <c r="IM126" s="95">
        <f t="shared" si="2290"/>
        <v>0</v>
      </c>
      <c r="IN126" s="158"/>
      <c r="IO126" s="158"/>
      <c r="IP126" s="158">
        <f t="shared" si="2291"/>
        <v>0</v>
      </c>
      <c r="IQ126" s="158"/>
      <c r="IR126" s="158"/>
      <c r="IS126" s="302"/>
      <c r="IT126" s="95"/>
      <c r="IU126" s="95">
        <f t="shared" si="2292"/>
        <v>0</v>
      </c>
      <c r="IV126" s="158"/>
      <c r="IW126" s="158"/>
      <c r="IX126" s="158">
        <f t="shared" si="2293"/>
        <v>0</v>
      </c>
      <c r="IY126" s="158"/>
      <c r="IZ126" s="158"/>
      <c r="JA126" s="302"/>
      <c r="JB126" s="95"/>
      <c r="JC126" s="95">
        <f t="shared" si="2294"/>
        <v>0</v>
      </c>
      <c r="JD126" s="158"/>
      <c r="JE126" s="158"/>
      <c r="JF126" s="158">
        <f t="shared" si="2295"/>
        <v>0</v>
      </c>
      <c r="JG126" s="158"/>
      <c r="JH126" s="158"/>
      <c r="JI126" s="302"/>
      <c r="JJ126" s="302"/>
      <c r="JK126" s="116">
        <f t="shared" si="2296"/>
        <v>0</v>
      </c>
      <c r="JL126" s="116">
        <f t="shared" si="2297"/>
        <v>0</v>
      </c>
      <c r="JM126" s="116">
        <f t="shared" si="2298"/>
        <v>0</v>
      </c>
      <c r="JN126" s="116">
        <f t="shared" si="2299"/>
        <v>0</v>
      </c>
      <c r="JO126" s="116">
        <f t="shared" si="2300"/>
        <v>0</v>
      </c>
      <c r="JP126" s="13"/>
      <c r="JQ126" s="116">
        <f t="shared" si="2301"/>
        <v>0</v>
      </c>
      <c r="JR126" s="116">
        <f t="shared" si="2302"/>
        <v>0</v>
      </c>
      <c r="JS126" s="116">
        <f t="shared" si="2303"/>
        <v>0</v>
      </c>
      <c r="JT126" s="116">
        <f t="shared" si="2304"/>
        <v>0</v>
      </c>
      <c r="JU126" s="116">
        <f t="shared" si="2305"/>
        <v>0</v>
      </c>
      <c r="JV126" s="302"/>
      <c r="JW126" s="95"/>
      <c r="JX126" s="95">
        <f t="shared" si="2306"/>
        <v>0</v>
      </c>
      <c r="JY126" s="158"/>
      <c r="JZ126" s="158"/>
      <c r="KA126" s="158">
        <f t="shared" si="2307"/>
        <v>0</v>
      </c>
      <c r="KB126" s="158"/>
      <c r="KC126" s="158"/>
      <c r="KD126" s="302"/>
      <c r="KE126" s="95"/>
      <c r="KF126" s="95">
        <f t="shared" si="2308"/>
        <v>0</v>
      </c>
      <c r="KG126" s="158"/>
      <c r="KH126" s="158"/>
      <c r="KI126" s="158">
        <f t="shared" si="2309"/>
        <v>0</v>
      </c>
      <c r="KJ126" s="158"/>
      <c r="KK126" s="158"/>
      <c r="KL126" s="302"/>
      <c r="KM126" s="95"/>
      <c r="KN126" s="95">
        <f t="shared" si="2310"/>
        <v>0</v>
      </c>
      <c r="KO126" s="158"/>
      <c r="KP126" s="158"/>
      <c r="KQ126" s="158">
        <f t="shared" si="2311"/>
        <v>0</v>
      </c>
      <c r="KR126" s="158"/>
      <c r="KS126" s="158"/>
      <c r="KT126" s="302"/>
      <c r="KU126" s="95"/>
      <c r="KV126" s="95">
        <f t="shared" si="2312"/>
        <v>0</v>
      </c>
      <c r="KW126" s="158"/>
      <c r="KX126" s="158"/>
      <c r="KY126" s="158">
        <f t="shared" si="2313"/>
        <v>0</v>
      </c>
      <c r="KZ126" s="158"/>
      <c r="LA126" s="158"/>
      <c r="LB126" s="302"/>
      <c r="LC126" s="95"/>
      <c r="LD126" s="95">
        <f t="shared" si="2314"/>
        <v>0</v>
      </c>
      <c r="LE126" s="158"/>
      <c r="LF126" s="158"/>
      <c r="LG126" s="158">
        <f t="shared" si="2315"/>
        <v>0</v>
      </c>
      <c r="LH126" s="158"/>
      <c r="LI126" s="158"/>
      <c r="LJ126" s="302"/>
      <c r="LK126" s="302"/>
      <c r="LL126" s="116">
        <f t="shared" si="2316"/>
        <v>0</v>
      </c>
      <c r="LM126" s="116">
        <f t="shared" si="2317"/>
        <v>0</v>
      </c>
      <c r="LN126" s="116">
        <f t="shared" si="2318"/>
        <v>0</v>
      </c>
      <c r="LO126" s="116">
        <f t="shared" si="2319"/>
        <v>0</v>
      </c>
      <c r="LP126" s="116">
        <f t="shared" si="2320"/>
        <v>0</v>
      </c>
      <c r="LQ126" s="13"/>
      <c r="LR126" s="116">
        <f t="shared" si="2321"/>
        <v>0</v>
      </c>
      <c r="LS126" s="116">
        <f t="shared" si="2322"/>
        <v>0</v>
      </c>
      <c r="LT126" s="116">
        <f t="shared" si="2323"/>
        <v>0</v>
      </c>
      <c r="LU126" s="116">
        <f t="shared" si="2324"/>
        <v>0</v>
      </c>
      <c r="LV126" s="116">
        <f t="shared" si="2325"/>
        <v>0</v>
      </c>
      <c r="LW126" s="302"/>
      <c r="LX126" s="95"/>
      <c r="LY126" s="95">
        <f t="shared" si="2326"/>
        <v>0</v>
      </c>
      <c r="LZ126" s="158"/>
      <c r="MA126" s="158"/>
      <c r="MB126" s="158">
        <f t="shared" si="2327"/>
        <v>0</v>
      </c>
      <c r="MC126" s="158"/>
      <c r="MD126" s="158"/>
      <c r="ME126" s="302"/>
      <c r="MF126" s="95"/>
      <c r="MG126" s="95">
        <f t="shared" si="2328"/>
        <v>0</v>
      </c>
      <c r="MH126" s="158"/>
      <c r="MI126" s="158"/>
      <c r="MJ126" s="158">
        <f t="shared" si="2329"/>
        <v>0</v>
      </c>
      <c r="MK126" s="158"/>
      <c r="ML126" s="158"/>
      <c r="MM126" s="302"/>
      <c r="MN126" s="95"/>
      <c r="MO126" s="95">
        <f t="shared" si="2330"/>
        <v>0</v>
      </c>
      <c r="MP126" s="158"/>
      <c r="MQ126" s="158"/>
      <c r="MR126" s="158">
        <f t="shared" si="2331"/>
        <v>0</v>
      </c>
      <c r="MS126" s="158"/>
      <c r="MT126" s="158"/>
      <c r="MU126" s="302"/>
      <c r="MV126" s="95"/>
      <c r="MW126" s="95">
        <f t="shared" si="2332"/>
        <v>0</v>
      </c>
      <c r="MX126" s="158"/>
      <c r="MY126" s="158"/>
      <c r="MZ126" s="158">
        <f t="shared" si="2333"/>
        <v>0</v>
      </c>
      <c r="NA126" s="158"/>
      <c r="NB126" s="158"/>
      <c r="NC126" s="302"/>
      <c r="ND126" s="95"/>
      <c r="NE126" s="95">
        <f t="shared" si="2334"/>
        <v>0</v>
      </c>
      <c r="NF126" s="158"/>
      <c r="NG126" s="158"/>
      <c r="NH126" s="158">
        <f t="shared" si="2335"/>
        <v>0</v>
      </c>
      <c r="NI126" s="158"/>
      <c r="NJ126" s="158"/>
      <c r="NK126" s="302"/>
      <c r="NL126" s="302"/>
      <c r="NM126" s="302"/>
      <c r="NN126" s="302"/>
      <c r="NO126" s="302"/>
      <c r="NP126" s="302"/>
      <c r="NQ126" s="302"/>
      <c r="NR126" s="302"/>
      <c r="NS126" s="302"/>
      <c r="NT126" s="302"/>
      <c r="NU126" s="302"/>
      <c r="NV126" s="302"/>
      <c r="NW126" s="302"/>
      <c r="NX126" s="302"/>
      <c r="NY126" s="302"/>
      <c r="NZ126" s="302"/>
      <c r="OA126" s="302"/>
      <c r="OB126" s="302"/>
      <c r="OC126" s="302"/>
      <c r="OD126" s="302"/>
      <c r="OE126" s="302"/>
      <c r="OF126" s="302"/>
      <c r="OG126" s="302"/>
      <c r="OH126" s="302"/>
      <c r="OI126" s="302"/>
      <c r="OJ126" s="302"/>
      <c r="OK126" s="302"/>
      <c r="OL126" s="302"/>
      <c r="OM126" s="302"/>
      <c r="ON126" s="302"/>
      <c r="OO126" s="302"/>
      <c r="OP126" s="302"/>
      <c r="OQ126" s="302"/>
      <c r="OR126" s="302"/>
      <c r="OS126" s="302"/>
      <c r="OT126" s="302"/>
      <c r="OU126" s="302"/>
      <c r="OV126" s="302"/>
      <c r="OW126" s="302"/>
      <c r="OX126" s="302"/>
      <c r="OY126" s="302"/>
      <c r="OZ126" s="302"/>
      <c r="PA126" s="302"/>
      <c r="PB126" s="302"/>
      <c r="PC126" s="302"/>
      <c r="PD126" s="302"/>
    </row>
    <row r="127" spans="1:420" s="303" customFormat="1" ht="20.399999999999999" x14ac:dyDescent="0.3">
      <c r="A127" s="302"/>
      <c r="B127" s="95"/>
      <c r="C127" s="300"/>
      <c r="D127" s="301"/>
      <c r="E127" s="13"/>
      <c r="F127" s="198"/>
      <c r="G127" s="199"/>
      <c r="H127" s="199"/>
      <c r="I127" s="200"/>
      <c r="J127" s="116">
        <f t="shared" si="2212"/>
        <v>0</v>
      </c>
      <c r="K127" s="13"/>
      <c r="L127" s="198"/>
      <c r="M127" s="199"/>
      <c r="N127" s="199"/>
      <c r="O127" s="200"/>
      <c r="P127" s="116">
        <f t="shared" si="2213"/>
        <v>0</v>
      </c>
      <c r="Q127" s="13"/>
      <c r="R127" s="198"/>
      <c r="S127" s="199"/>
      <c r="T127" s="199"/>
      <c r="U127" s="199"/>
      <c r="V127" s="199"/>
      <c r="W127" s="199"/>
      <c r="X127" s="200"/>
      <c r="Y127" s="13"/>
      <c r="Z127" s="198"/>
      <c r="AA127" s="199"/>
      <c r="AB127" s="199"/>
      <c r="AC127" s="199"/>
      <c r="AD127" s="199"/>
      <c r="AE127" s="199"/>
      <c r="AF127" s="200"/>
      <c r="AG127" s="13"/>
      <c r="AH127" s="198"/>
      <c r="AI127" s="199"/>
      <c r="AJ127" s="199"/>
      <c r="AK127" s="199"/>
      <c r="AL127" s="199"/>
      <c r="AM127" s="199"/>
      <c r="AN127" s="200"/>
      <c r="AO127" s="13"/>
      <c r="AP127" s="198"/>
      <c r="AQ127" s="199"/>
      <c r="AR127" s="199"/>
      <c r="AS127" s="199"/>
      <c r="AT127" s="199"/>
      <c r="AU127" s="199"/>
      <c r="AV127" s="200"/>
      <c r="AW127" s="13"/>
      <c r="AX127" s="95"/>
      <c r="AY127" s="95">
        <f t="shared" ref="AY127" si="2336">AZ127+BA127</f>
        <v>0</v>
      </c>
      <c r="AZ127" s="158"/>
      <c r="BA127" s="158"/>
      <c r="BB127" s="158">
        <f t="shared" ref="BB127" si="2337">BC127+BD127</f>
        <v>0</v>
      </c>
      <c r="BC127" s="158"/>
      <c r="BD127" s="158"/>
      <c r="BE127" s="13"/>
      <c r="BF127" s="13"/>
      <c r="BG127" s="116">
        <f t="shared" si="2216"/>
        <v>0</v>
      </c>
      <c r="BH127" s="116">
        <f t="shared" si="2217"/>
        <v>0</v>
      </c>
      <c r="BI127" s="116">
        <f t="shared" si="2218"/>
        <v>0</v>
      </c>
      <c r="BJ127" s="116">
        <f t="shared" si="2219"/>
        <v>0</v>
      </c>
      <c r="BK127" s="116">
        <f t="shared" si="2220"/>
        <v>0</v>
      </c>
      <c r="BL127" s="13"/>
      <c r="BM127" s="116">
        <f t="shared" si="2221"/>
        <v>0</v>
      </c>
      <c r="BN127" s="116">
        <f t="shared" si="2222"/>
        <v>0</v>
      </c>
      <c r="BO127" s="116">
        <f t="shared" si="2223"/>
        <v>0</v>
      </c>
      <c r="BP127" s="116">
        <f t="shared" si="2224"/>
        <v>0</v>
      </c>
      <c r="BQ127" s="116">
        <f t="shared" si="2225"/>
        <v>0</v>
      </c>
      <c r="BR127" s="13"/>
      <c r="BS127" s="95"/>
      <c r="BT127" s="95">
        <f t="shared" si="2226"/>
        <v>0</v>
      </c>
      <c r="BU127" s="158"/>
      <c r="BV127" s="158"/>
      <c r="BW127" s="158">
        <f t="shared" si="2227"/>
        <v>0</v>
      </c>
      <c r="BX127" s="158"/>
      <c r="BY127" s="158"/>
      <c r="BZ127" s="302"/>
      <c r="CA127" s="95"/>
      <c r="CB127" s="95">
        <f t="shared" si="2228"/>
        <v>0</v>
      </c>
      <c r="CC127" s="158"/>
      <c r="CD127" s="158"/>
      <c r="CE127" s="158">
        <f t="shared" si="2229"/>
        <v>0</v>
      </c>
      <c r="CF127" s="158"/>
      <c r="CG127" s="158"/>
      <c r="CH127" s="302"/>
      <c r="CI127" s="95"/>
      <c r="CJ127" s="95">
        <f t="shared" si="2230"/>
        <v>0</v>
      </c>
      <c r="CK127" s="158"/>
      <c r="CL127" s="158"/>
      <c r="CM127" s="158">
        <f t="shared" si="2231"/>
        <v>0</v>
      </c>
      <c r="CN127" s="158"/>
      <c r="CO127" s="158"/>
      <c r="CP127" s="302"/>
      <c r="CQ127" s="95"/>
      <c r="CR127" s="95">
        <f t="shared" si="2232"/>
        <v>0</v>
      </c>
      <c r="CS127" s="158"/>
      <c r="CT127" s="158"/>
      <c r="CU127" s="158">
        <f t="shared" si="2233"/>
        <v>0</v>
      </c>
      <c r="CV127" s="158"/>
      <c r="CW127" s="158"/>
      <c r="CX127" s="302"/>
      <c r="CY127" s="95"/>
      <c r="CZ127" s="95">
        <f t="shared" si="2234"/>
        <v>0</v>
      </c>
      <c r="DA127" s="158"/>
      <c r="DB127" s="158"/>
      <c r="DC127" s="158">
        <f t="shared" si="2235"/>
        <v>0</v>
      </c>
      <c r="DD127" s="158"/>
      <c r="DE127" s="158"/>
      <c r="DF127" s="302"/>
      <c r="DG127" s="302"/>
      <c r="DH127" s="116">
        <f t="shared" si="2236"/>
        <v>0</v>
      </c>
      <c r="DI127" s="116">
        <f t="shared" si="2237"/>
        <v>0</v>
      </c>
      <c r="DJ127" s="116">
        <f t="shared" si="2238"/>
        <v>0</v>
      </c>
      <c r="DK127" s="116">
        <f t="shared" si="2239"/>
        <v>0</v>
      </c>
      <c r="DL127" s="116">
        <f t="shared" si="2240"/>
        <v>0</v>
      </c>
      <c r="DM127" s="13"/>
      <c r="DN127" s="116">
        <f t="shared" si="2241"/>
        <v>0</v>
      </c>
      <c r="DO127" s="116">
        <f t="shared" si="2242"/>
        <v>0</v>
      </c>
      <c r="DP127" s="116">
        <f t="shared" si="2243"/>
        <v>0</v>
      </c>
      <c r="DQ127" s="116">
        <f t="shared" si="2244"/>
        <v>0</v>
      </c>
      <c r="DR127" s="116">
        <f t="shared" si="2245"/>
        <v>0</v>
      </c>
      <c r="DS127" s="302"/>
      <c r="DT127" s="95"/>
      <c r="DU127" s="95">
        <f t="shared" si="2246"/>
        <v>0</v>
      </c>
      <c r="DV127" s="158"/>
      <c r="DW127" s="158"/>
      <c r="DX127" s="158">
        <f t="shared" si="2247"/>
        <v>0</v>
      </c>
      <c r="DY127" s="158"/>
      <c r="DZ127" s="158"/>
      <c r="EA127" s="302"/>
      <c r="EB127" s="95"/>
      <c r="EC127" s="95">
        <f t="shared" si="2248"/>
        <v>0</v>
      </c>
      <c r="ED127" s="158"/>
      <c r="EE127" s="158"/>
      <c r="EF127" s="158">
        <f t="shared" si="2249"/>
        <v>0</v>
      </c>
      <c r="EG127" s="158"/>
      <c r="EH127" s="158"/>
      <c r="EI127" s="302"/>
      <c r="EJ127" s="95"/>
      <c r="EK127" s="95">
        <f t="shared" si="2250"/>
        <v>0</v>
      </c>
      <c r="EL127" s="158"/>
      <c r="EM127" s="158"/>
      <c r="EN127" s="158">
        <f t="shared" si="2251"/>
        <v>0</v>
      </c>
      <c r="EO127" s="158"/>
      <c r="EP127" s="158"/>
      <c r="EQ127" s="302"/>
      <c r="ER127" s="95"/>
      <c r="ES127" s="95">
        <f t="shared" si="2252"/>
        <v>0</v>
      </c>
      <c r="ET127" s="158"/>
      <c r="EU127" s="158"/>
      <c r="EV127" s="158">
        <f t="shared" si="2253"/>
        <v>0</v>
      </c>
      <c r="EW127" s="158"/>
      <c r="EX127" s="158"/>
      <c r="EY127" s="302"/>
      <c r="EZ127" s="95"/>
      <c r="FA127" s="95">
        <f t="shared" si="2254"/>
        <v>0</v>
      </c>
      <c r="FB127" s="158"/>
      <c r="FC127" s="158"/>
      <c r="FD127" s="158">
        <f t="shared" si="2255"/>
        <v>0</v>
      </c>
      <c r="FE127" s="158"/>
      <c r="FF127" s="158"/>
      <c r="FG127" s="302"/>
      <c r="FH127" s="302"/>
      <c r="FI127" s="116">
        <f t="shared" si="2256"/>
        <v>0</v>
      </c>
      <c r="FJ127" s="116">
        <f t="shared" si="2257"/>
        <v>0</v>
      </c>
      <c r="FK127" s="116">
        <f t="shared" si="2258"/>
        <v>0</v>
      </c>
      <c r="FL127" s="116">
        <f t="shared" si="2259"/>
        <v>0</v>
      </c>
      <c r="FM127" s="116">
        <f t="shared" si="2260"/>
        <v>0</v>
      </c>
      <c r="FN127" s="13"/>
      <c r="FO127" s="116">
        <f t="shared" si="2261"/>
        <v>0</v>
      </c>
      <c r="FP127" s="116">
        <f t="shared" si="2262"/>
        <v>0</v>
      </c>
      <c r="FQ127" s="116">
        <f t="shared" si="2263"/>
        <v>0</v>
      </c>
      <c r="FR127" s="116">
        <f t="shared" si="2264"/>
        <v>0</v>
      </c>
      <c r="FS127" s="116">
        <f t="shared" si="2265"/>
        <v>0</v>
      </c>
      <c r="FT127" s="302"/>
      <c r="FU127" s="95"/>
      <c r="FV127" s="95">
        <f t="shared" si="2266"/>
        <v>0</v>
      </c>
      <c r="FW127" s="158"/>
      <c r="FX127" s="158"/>
      <c r="FY127" s="158">
        <f t="shared" si="2267"/>
        <v>0</v>
      </c>
      <c r="FZ127" s="158"/>
      <c r="GA127" s="158"/>
      <c r="GB127" s="302"/>
      <c r="GC127" s="95"/>
      <c r="GD127" s="95">
        <f t="shared" si="2268"/>
        <v>0</v>
      </c>
      <c r="GE127" s="158"/>
      <c r="GF127" s="158"/>
      <c r="GG127" s="158">
        <f t="shared" si="2269"/>
        <v>0</v>
      </c>
      <c r="GH127" s="158"/>
      <c r="GI127" s="158"/>
      <c r="GJ127" s="302"/>
      <c r="GK127" s="95"/>
      <c r="GL127" s="95">
        <f t="shared" si="2270"/>
        <v>0</v>
      </c>
      <c r="GM127" s="158"/>
      <c r="GN127" s="158"/>
      <c r="GO127" s="158">
        <f t="shared" si="2271"/>
        <v>0</v>
      </c>
      <c r="GP127" s="158"/>
      <c r="GQ127" s="158"/>
      <c r="GR127" s="302"/>
      <c r="GS127" s="95"/>
      <c r="GT127" s="95">
        <f t="shared" si="2272"/>
        <v>0</v>
      </c>
      <c r="GU127" s="158"/>
      <c r="GV127" s="158"/>
      <c r="GW127" s="158">
        <f t="shared" si="2273"/>
        <v>0</v>
      </c>
      <c r="GX127" s="158"/>
      <c r="GY127" s="158"/>
      <c r="GZ127" s="302"/>
      <c r="HA127" s="95"/>
      <c r="HB127" s="95">
        <f t="shared" si="2274"/>
        <v>0</v>
      </c>
      <c r="HC127" s="158"/>
      <c r="HD127" s="158"/>
      <c r="HE127" s="158">
        <f t="shared" si="2275"/>
        <v>0</v>
      </c>
      <c r="HF127" s="158"/>
      <c r="HG127" s="158"/>
      <c r="HH127" s="302"/>
      <c r="HI127" s="302"/>
      <c r="HJ127" s="116">
        <f t="shared" si="2276"/>
        <v>0</v>
      </c>
      <c r="HK127" s="116">
        <f t="shared" si="2277"/>
        <v>0</v>
      </c>
      <c r="HL127" s="116">
        <f t="shared" si="2278"/>
        <v>0</v>
      </c>
      <c r="HM127" s="116">
        <f t="shared" si="2279"/>
        <v>0</v>
      </c>
      <c r="HN127" s="116">
        <f t="shared" si="2280"/>
        <v>0</v>
      </c>
      <c r="HO127" s="13"/>
      <c r="HP127" s="116">
        <f t="shared" si="2281"/>
        <v>0</v>
      </c>
      <c r="HQ127" s="116">
        <f t="shared" si="2282"/>
        <v>0</v>
      </c>
      <c r="HR127" s="116">
        <f t="shared" si="2283"/>
        <v>0</v>
      </c>
      <c r="HS127" s="116">
        <f t="shared" si="2284"/>
        <v>0</v>
      </c>
      <c r="HT127" s="116">
        <f t="shared" si="2285"/>
        <v>0</v>
      </c>
      <c r="HU127" s="302"/>
      <c r="HV127" s="95"/>
      <c r="HW127" s="95">
        <f t="shared" si="2286"/>
        <v>0</v>
      </c>
      <c r="HX127" s="158"/>
      <c r="HY127" s="158"/>
      <c r="HZ127" s="158">
        <f t="shared" si="2287"/>
        <v>0</v>
      </c>
      <c r="IA127" s="158"/>
      <c r="IB127" s="158"/>
      <c r="IC127" s="302"/>
      <c r="ID127" s="95"/>
      <c r="IE127" s="95">
        <f t="shared" si="2288"/>
        <v>0</v>
      </c>
      <c r="IF127" s="158"/>
      <c r="IG127" s="158"/>
      <c r="IH127" s="158">
        <f t="shared" si="2289"/>
        <v>0</v>
      </c>
      <c r="II127" s="158"/>
      <c r="IJ127" s="158"/>
      <c r="IK127" s="302"/>
      <c r="IL127" s="95"/>
      <c r="IM127" s="95">
        <f t="shared" si="2290"/>
        <v>0</v>
      </c>
      <c r="IN127" s="158"/>
      <c r="IO127" s="158"/>
      <c r="IP127" s="158">
        <f t="shared" si="2291"/>
        <v>0</v>
      </c>
      <c r="IQ127" s="158"/>
      <c r="IR127" s="158"/>
      <c r="IS127" s="302"/>
      <c r="IT127" s="95"/>
      <c r="IU127" s="95">
        <f t="shared" si="2292"/>
        <v>0</v>
      </c>
      <c r="IV127" s="158"/>
      <c r="IW127" s="158"/>
      <c r="IX127" s="158">
        <f t="shared" si="2293"/>
        <v>0</v>
      </c>
      <c r="IY127" s="158"/>
      <c r="IZ127" s="158"/>
      <c r="JA127" s="302"/>
      <c r="JB127" s="95"/>
      <c r="JC127" s="95">
        <f t="shared" si="2294"/>
        <v>0</v>
      </c>
      <c r="JD127" s="158"/>
      <c r="JE127" s="158"/>
      <c r="JF127" s="158">
        <f t="shared" si="2295"/>
        <v>0</v>
      </c>
      <c r="JG127" s="158"/>
      <c r="JH127" s="158"/>
      <c r="JI127" s="302"/>
      <c r="JJ127" s="302"/>
      <c r="JK127" s="116">
        <f t="shared" si="2296"/>
        <v>0</v>
      </c>
      <c r="JL127" s="116">
        <f t="shared" si="2297"/>
        <v>0</v>
      </c>
      <c r="JM127" s="116">
        <f t="shared" si="2298"/>
        <v>0</v>
      </c>
      <c r="JN127" s="116">
        <f t="shared" si="2299"/>
        <v>0</v>
      </c>
      <c r="JO127" s="116">
        <f t="shared" si="2300"/>
        <v>0</v>
      </c>
      <c r="JP127" s="13"/>
      <c r="JQ127" s="116">
        <f t="shared" si="2301"/>
        <v>0</v>
      </c>
      <c r="JR127" s="116">
        <f t="shared" si="2302"/>
        <v>0</v>
      </c>
      <c r="JS127" s="116">
        <f t="shared" si="2303"/>
        <v>0</v>
      </c>
      <c r="JT127" s="116">
        <f t="shared" si="2304"/>
        <v>0</v>
      </c>
      <c r="JU127" s="116">
        <f t="shared" si="2305"/>
        <v>0</v>
      </c>
      <c r="JV127" s="302"/>
      <c r="JW127" s="95"/>
      <c r="JX127" s="95">
        <f t="shared" si="2306"/>
        <v>0</v>
      </c>
      <c r="JY127" s="158"/>
      <c r="JZ127" s="158"/>
      <c r="KA127" s="158">
        <f t="shared" si="2307"/>
        <v>0</v>
      </c>
      <c r="KB127" s="158"/>
      <c r="KC127" s="158"/>
      <c r="KD127" s="302"/>
      <c r="KE127" s="95"/>
      <c r="KF127" s="95">
        <f t="shared" si="2308"/>
        <v>0</v>
      </c>
      <c r="KG127" s="158"/>
      <c r="KH127" s="158"/>
      <c r="KI127" s="158">
        <f t="shared" si="2309"/>
        <v>0</v>
      </c>
      <c r="KJ127" s="158"/>
      <c r="KK127" s="158"/>
      <c r="KL127" s="302"/>
      <c r="KM127" s="95"/>
      <c r="KN127" s="95">
        <f t="shared" si="2310"/>
        <v>0</v>
      </c>
      <c r="KO127" s="158"/>
      <c r="KP127" s="158"/>
      <c r="KQ127" s="158">
        <f t="shared" si="2311"/>
        <v>0</v>
      </c>
      <c r="KR127" s="158"/>
      <c r="KS127" s="158"/>
      <c r="KT127" s="302"/>
      <c r="KU127" s="95"/>
      <c r="KV127" s="95">
        <f t="shared" si="2312"/>
        <v>0</v>
      </c>
      <c r="KW127" s="158"/>
      <c r="KX127" s="158"/>
      <c r="KY127" s="158">
        <f t="shared" si="2313"/>
        <v>0</v>
      </c>
      <c r="KZ127" s="158"/>
      <c r="LA127" s="158"/>
      <c r="LB127" s="302"/>
      <c r="LC127" s="95"/>
      <c r="LD127" s="95">
        <f t="shared" si="2314"/>
        <v>0</v>
      </c>
      <c r="LE127" s="158"/>
      <c r="LF127" s="158"/>
      <c r="LG127" s="158">
        <f t="shared" si="2315"/>
        <v>0</v>
      </c>
      <c r="LH127" s="158"/>
      <c r="LI127" s="158"/>
      <c r="LJ127" s="302"/>
      <c r="LK127" s="302"/>
      <c r="LL127" s="116">
        <f t="shared" si="2316"/>
        <v>0</v>
      </c>
      <c r="LM127" s="116">
        <f t="shared" si="2317"/>
        <v>0</v>
      </c>
      <c r="LN127" s="116">
        <f t="shared" si="2318"/>
        <v>0</v>
      </c>
      <c r="LO127" s="116">
        <f t="shared" si="2319"/>
        <v>0</v>
      </c>
      <c r="LP127" s="116">
        <f t="shared" si="2320"/>
        <v>0</v>
      </c>
      <c r="LQ127" s="13"/>
      <c r="LR127" s="116">
        <f t="shared" si="2321"/>
        <v>0</v>
      </c>
      <c r="LS127" s="116">
        <f t="shared" si="2322"/>
        <v>0</v>
      </c>
      <c r="LT127" s="116">
        <f t="shared" si="2323"/>
        <v>0</v>
      </c>
      <c r="LU127" s="116">
        <f t="shared" si="2324"/>
        <v>0</v>
      </c>
      <c r="LV127" s="116">
        <f t="shared" si="2325"/>
        <v>0</v>
      </c>
      <c r="LW127" s="302"/>
      <c r="LX127" s="95"/>
      <c r="LY127" s="95">
        <f t="shared" si="2326"/>
        <v>0</v>
      </c>
      <c r="LZ127" s="158"/>
      <c r="MA127" s="158"/>
      <c r="MB127" s="158">
        <f t="shared" si="2327"/>
        <v>0</v>
      </c>
      <c r="MC127" s="158"/>
      <c r="MD127" s="158"/>
      <c r="ME127" s="302"/>
      <c r="MF127" s="95"/>
      <c r="MG127" s="95">
        <f t="shared" si="2328"/>
        <v>0</v>
      </c>
      <c r="MH127" s="158"/>
      <c r="MI127" s="158"/>
      <c r="MJ127" s="158">
        <f t="shared" si="2329"/>
        <v>0</v>
      </c>
      <c r="MK127" s="158"/>
      <c r="ML127" s="158"/>
      <c r="MM127" s="302"/>
      <c r="MN127" s="95"/>
      <c r="MO127" s="95">
        <f t="shared" si="2330"/>
        <v>0</v>
      </c>
      <c r="MP127" s="158"/>
      <c r="MQ127" s="158"/>
      <c r="MR127" s="158">
        <f t="shared" si="2331"/>
        <v>0</v>
      </c>
      <c r="MS127" s="158"/>
      <c r="MT127" s="158"/>
      <c r="MU127" s="302"/>
      <c r="MV127" s="95"/>
      <c r="MW127" s="95">
        <f t="shared" si="2332"/>
        <v>0</v>
      </c>
      <c r="MX127" s="158"/>
      <c r="MY127" s="158"/>
      <c r="MZ127" s="158">
        <f t="shared" si="2333"/>
        <v>0</v>
      </c>
      <c r="NA127" s="158"/>
      <c r="NB127" s="158"/>
      <c r="NC127" s="302"/>
      <c r="ND127" s="95"/>
      <c r="NE127" s="95">
        <f t="shared" si="2334"/>
        <v>0</v>
      </c>
      <c r="NF127" s="158"/>
      <c r="NG127" s="158"/>
      <c r="NH127" s="158">
        <f t="shared" si="2335"/>
        <v>0</v>
      </c>
      <c r="NI127" s="158"/>
      <c r="NJ127" s="158"/>
      <c r="NK127" s="302"/>
      <c r="NL127" s="302"/>
      <c r="NM127" s="302"/>
      <c r="NN127" s="302"/>
      <c r="NO127" s="302"/>
      <c r="NP127" s="302"/>
      <c r="NQ127" s="302"/>
      <c r="NR127" s="302"/>
      <c r="NS127" s="302"/>
      <c r="NT127" s="302"/>
      <c r="NU127" s="302"/>
      <c r="NV127" s="302"/>
      <c r="NW127" s="302"/>
      <c r="NX127" s="302"/>
      <c r="NY127" s="302"/>
      <c r="NZ127" s="302"/>
      <c r="OA127" s="302"/>
      <c r="OB127" s="302"/>
      <c r="OC127" s="302"/>
      <c r="OD127" s="302"/>
      <c r="OE127" s="302"/>
      <c r="OF127" s="302"/>
      <c r="OG127" s="302"/>
      <c r="OH127" s="302"/>
      <c r="OI127" s="302"/>
      <c r="OJ127" s="302"/>
      <c r="OK127" s="302"/>
      <c r="OL127" s="302"/>
      <c r="OM127" s="302"/>
      <c r="ON127" s="302"/>
      <c r="OO127" s="302"/>
      <c r="OP127" s="302"/>
      <c r="OQ127" s="302"/>
      <c r="OR127" s="302"/>
      <c r="OS127" s="302"/>
      <c r="OT127" s="302"/>
      <c r="OU127" s="302"/>
      <c r="OV127" s="302"/>
      <c r="OW127" s="302"/>
      <c r="OX127" s="302"/>
      <c r="OY127" s="302"/>
      <c r="OZ127" s="302"/>
      <c r="PA127" s="302"/>
      <c r="PB127" s="302"/>
      <c r="PC127" s="302"/>
      <c r="PD127" s="302"/>
    </row>
    <row r="128" spans="1:420" s="303" customFormat="1" ht="20.399999999999999" x14ac:dyDescent="0.3">
      <c r="A128" s="302"/>
      <c r="B128" s="95"/>
      <c r="C128" s="298"/>
      <c r="D128" s="299"/>
      <c r="E128" s="13"/>
      <c r="F128" s="198"/>
      <c r="G128" s="199"/>
      <c r="H128" s="199"/>
      <c r="I128" s="200"/>
      <c r="J128" s="116">
        <f t="shared" si="2212"/>
        <v>0</v>
      </c>
      <c r="K128" s="13"/>
      <c r="L128" s="198"/>
      <c r="M128" s="199"/>
      <c r="N128" s="199"/>
      <c r="O128" s="200"/>
      <c r="P128" s="116">
        <f t="shared" si="2213"/>
        <v>0</v>
      </c>
      <c r="Q128" s="13"/>
      <c r="R128" s="198"/>
      <c r="S128" s="199"/>
      <c r="T128" s="199"/>
      <c r="U128" s="199"/>
      <c r="V128" s="199"/>
      <c r="W128" s="199"/>
      <c r="X128" s="200"/>
      <c r="Y128" s="13"/>
      <c r="Z128" s="198"/>
      <c r="AA128" s="199"/>
      <c r="AB128" s="199"/>
      <c r="AC128" s="199"/>
      <c r="AD128" s="199"/>
      <c r="AE128" s="199"/>
      <c r="AF128" s="200"/>
      <c r="AG128" s="13"/>
      <c r="AH128" s="198"/>
      <c r="AI128" s="199"/>
      <c r="AJ128" s="199"/>
      <c r="AK128" s="199"/>
      <c r="AL128" s="199"/>
      <c r="AM128" s="199"/>
      <c r="AN128" s="200"/>
      <c r="AO128" s="13"/>
      <c r="AP128" s="198"/>
      <c r="AQ128" s="199"/>
      <c r="AR128" s="199"/>
      <c r="AS128" s="199"/>
      <c r="AT128" s="199"/>
      <c r="AU128" s="199"/>
      <c r="AV128" s="200"/>
      <c r="AW128" s="13"/>
      <c r="AX128" s="95"/>
      <c r="AY128" s="95">
        <f t="shared" ref="AY128:AY131" si="2338">AZ128+BA128</f>
        <v>0</v>
      </c>
      <c r="AZ128" s="158"/>
      <c r="BA128" s="158"/>
      <c r="BB128" s="158">
        <f t="shared" ref="BB128:BB131" si="2339">BC128+BD128</f>
        <v>0</v>
      </c>
      <c r="BC128" s="158"/>
      <c r="BD128" s="158"/>
      <c r="BE128" s="13"/>
      <c r="BF128" s="13"/>
      <c r="BG128" s="116">
        <f t="shared" si="2216"/>
        <v>0</v>
      </c>
      <c r="BH128" s="116">
        <f t="shared" si="2217"/>
        <v>0</v>
      </c>
      <c r="BI128" s="116">
        <f t="shared" si="2218"/>
        <v>0</v>
      </c>
      <c r="BJ128" s="116">
        <f t="shared" si="2219"/>
        <v>0</v>
      </c>
      <c r="BK128" s="116">
        <f t="shared" si="2220"/>
        <v>0</v>
      </c>
      <c r="BL128" s="13"/>
      <c r="BM128" s="116">
        <f t="shared" si="2221"/>
        <v>0</v>
      </c>
      <c r="BN128" s="116">
        <f t="shared" si="2222"/>
        <v>0</v>
      </c>
      <c r="BO128" s="116">
        <f t="shared" si="2223"/>
        <v>0</v>
      </c>
      <c r="BP128" s="116">
        <f t="shared" si="2224"/>
        <v>0</v>
      </c>
      <c r="BQ128" s="116">
        <f t="shared" si="2225"/>
        <v>0</v>
      </c>
      <c r="BR128" s="13"/>
      <c r="BS128" s="95"/>
      <c r="BT128" s="95">
        <f t="shared" si="2226"/>
        <v>0</v>
      </c>
      <c r="BU128" s="158"/>
      <c r="BV128" s="158"/>
      <c r="BW128" s="158">
        <f t="shared" si="2227"/>
        <v>0</v>
      </c>
      <c r="BX128" s="158"/>
      <c r="BY128" s="158"/>
      <c r="BZ128" s="302"/>
      <c r="CA128" s="95"/>
      <c r="CB128" s="95">
        <f t="shared" si="2228"/>
        <v>0</v>
      </c>
      <c r="CC128" s="158"/>
      <c r="CD128" s="158"/>
      <c r="CE128" s="158">
        <f t="shared" si="2229"/>
        <v>0</v>
      </c>
      <c r="CF128" s="158"/>
      <c r="CG128" s="158"/>
      <c r="CH128" s="302"/>
      <c r="CI128" s="95"/>
      <c r="CJ128" s="95">
        <f t="shared" si="2230"/>
        <v>0</v>
      </c>
      <c r="CK128" s="158"/>
      <c r="CL128" s="158"/>
      <c r="CM128" s="158">
        <f t="shared" si="2231"/>
        <v>0</v>
      </c>
      <c r="CN128" s="158"/>
      <c r="CO128" s="158"/>
      <c r="CP128" s="302"/>
      <c r="CQ128" s="95"/>
      <c r="CR128" s="95">
        <f t="shared" si="2232"/>
        <v>0</v>
      </c>
      <c r="CS128" s="158"/>
      <c r="CT128" s="158"/>
      <c r="CU128" s="158">
        <f t="shared" si="2233"/>
        <v>0</v>
      </c>
      <c r="CV128" s="158"/>
      <c r="CW128" s="158"/>
      <c r="CX128" s="302"/>
      <c r="CY128" s="95"/>
      <c r="CZ128" s="95">
        <f t="shared" si="2234"/>
        <v>0</v>
      </c>
      <c r="DA128" s="158"/>
      <c r="DB128" s="158"/>
      <c r="DC128" s="158">
        <f t="shared" si="2235"/>
        <v>0</v>
      </c>
      <c r="DD128" s="158"/>
      <c r="DE128" s="158"/>
      <c r="DF128" s="302"/>
      <c r="DG128" s="302"/>
      <c r="DH128" s="116">
        <f t="shared" si="2236"/>
        <v>0</v>
      </c>
      <c r="DI128" s="116">
        <f t="shared" si="2237"/>
        <v>0</v>
      </c>
      <c r="DJ128" s="116">
        <f t="shared" si="2238"/>
        <v>0</v>
      </c>
      <c r="DK128" s="116">
        <f t="shared" si="2239"/>
        <v>0</v>
      </c>
      <c r="DL128" s="116">
        <f t="shared" si="2240"/>
        <v>0</v>
      </c>
      <c r="DM128" s="13"/>
      <c r="DN128" s="116">
        <f t="shared" si="2241"/>
        <v>0</v>
      </c>
      <c r="DO128" s="116">
        <f t="shared" si="2242"/>
        <v>0</v>
      </c>
      <c r="DP128" s="116">
        <f t="shared" si="2243"/>
        <v>0</v>
      </c>
      <c r="DQ128" s="116">
        <f t="shared" si="2244"/>
        <v>0</v>
      </c>
      <c r="DR128" s="116">
        <f t="shared" si="2245"/>
        <v>0</v>
      </c>
      <c r="DS128" s="302"/>
      <c r="DT128" s="95"/>
      <c r="DU128" s="95">
        <f t="shared" si="2246"/>
        <v>0</v>
      </c>
      <c r="DV128" s="158"/>
      <c r="DW128" s="158"/>
      <c r="DX128" s="158">
        <f t="shared" si="2247"/>
        <v>0</v>
      </c>
      <c r="DY128" s="158"/>
      <c r="DZ128" s="158"/>
      <c r="EA128" s="302"/>
      <c r="EB128" s="95"/>
      <c r="EC128" s="95">
        <f t="shared" si="2248"/>
        <v>0</v>
      </c>
      <c r="ED128" s="158"/>
      <c r="EE128" s="158"/>
      <c r="EF128" s="158">
        <f t="shared" si="2249"/>
        <v>0</v>
      </c>
      <c r="EG128" s="158"/>
      <c r="EH128" s="158"/>
      <c r="EI128" s="302"/>
      <c r="EJ128" s="95"/>
      <c r="EK128" s="95">
        <f t="shared" si="2250"/>
        <v>0</v>
      </c>
      <c r="EL128" s="158"/>
      <c r="EM128" s="158"/>
      <c r="EN128" s="158">
        <f t="shared" si="2251"/>
        <v>0</v>
      </c>
      <c r="EO128" s="158"/>
      <c r="EP128" s="158"/>
      <c r="EQ128" s="302"/>
      <c r="ER128" s="95"/>
      <c r="ES128" s="95">
        <f t="shared" si="2252"/>
        <v>0</v>
      </c>
      <c r="ET128" s="158"/>
      <c r="EU128" s="158"/>
      <c r="EV128" s="158">
        <f t="shared" si="2253"/>
        <v>0</v>
      </c>
      <c r="EW128" s="158"/>
      <c r="EX128" s="158"/>
      <c r="EY128" s="302"/>
      <c r="EZ128" s="95"/>
      <c r="FA128" s="95">
        <f t="shared" si="2254"/>
        <v>0</v>
      </c>
      <c r="FB128" s="158"/>
      <c r="FC128" s="158"/>
      <c r="FD128" s="158">
        <f t="shared" si="2255"/>
        <v>0</v>
      </c>
      <c r="FE128" s="158"/>
      <c r="FF128" s="158"/>
      <c r="FG128" s="302"/>
      <c r="FH128" s="302"/>
      <c r="FI128" s="116">
        <f t="shared" si="2256"/>
        <v>0</v>
      </c>
      <c r="FJ128" s="116">
        <f t="shared" si="2257"/>
        <v>0</v>
      </c>
      <c r="FK128" s="116">
        <f t="shared" si="2258"/>
        <v>0</v>
      </c>
      <c r="FL128" s="116">
        <f t="shared" si="2259"/>
        <v>0</v>
      </c>
      <c r="FM128" s="116">
        <f t="shared" si="2260"/>
        <v>0</v>
      </c>
      <c r="FN128" s="13"/>
      <c r="FO128" s="116">
        <f t="shared" si="2261"/>
        <v>0</v>
      </c>
      <c r="FP128" s="116">
        <f t="shared" si="2262"/>
        <v>0</v>
      </c>
      <c r="FQ128" s="116">
        <f t="shared" si="2263"/>
        <v>0</v>
      </c>
      <c r="FR128" s="116">
        <f t="shared" si="2264"/>
        <v>0</v>
      </c>
      <c r="FS128" s="116">
        <f t="shared" si="2265"/>
        <v>0</v>
      </c>
      <c r="FT128" s="302"/>
      <c r="FU128" s="95"/>
      <c r="FV128" s="95">
        <f t="shared" si="2266"/>
        <v>0</v>
      </c>
      <c r="FW128" s="158"/>
      <c r="FX128" s="158"/>
      <c r="FY128" s="158">
        <f t="shared" si="2267"/>
        <v>0</v>
      </c>
      <c r="FZ128" s="158"/>
      <c r="GA128" s="158"/>
      <c r="GB128" s="302"/>
      <c r="GC128" s="95"/>
      <c r="GD128" s="95">
        <f t="shared" si="2268"/>
        <v>0</v>
      </c>
      <c r="GE128" s="158"/>
      <c r="GF128" s="158"/>
      <c r="GG128" s="158">
        <f t="shared" si="2269"/>
        <v>0</v>
      </c>
      <c r="GH128" s="158"/>
      <c r="GI128" s="158"/>
      <c r="GJ128" s="302"/>
      <c r="GK128" s="95"/>
      <c r="GL128" s="95">
        <f t="shared" si="2270"/>
        <v>0</v>
      </c>
      <c r="GM128" s="158"/>
      <c r="GN128" s="158"/>
      <c r="GO128" s="158">
        <f t="shared" si="2271"/>
        <v>0</v>
      </c>
      <c r="GP128" s="158"/>
      <c r="GQ128" s="158"/>
      <c r="GR128" s="302"/>
      <c r="GS128" s="95"/>
      <c r="GT128" s="95">
        <f t="shared" si="2272"/>
        <v>0</v>
      </c>
      <c r="GU128" s="158"/>
      <c r="GV128" s="158"/>
      <c r="GW128" s="158">
        <f t="shared" si="2273"/>
        <v>0</v>
      </c>
      <c r="GX128" s="158"/>
      <c r="GY128" s="158"/>
      <c r="GZ128" s="302"/>
      <c r="HA128" s="95"/>
      <c r="HB128" s="95">
        <f t="shared" si="2274"/>
        <v>0</v>
      </c>
      <c r="HC128" s="158"/>
      <c r="HD128" s="158"/>
      <c r="HE128" s="158">
        <f t="shared" si="2275"/>
        <v>0</v>
      </c>
      <c r="HF128" s="158"/>
      <c r="HG128" s="158"/>
      <c r="HH128" s="302"/>
      <c r="HI128" s="302"/>
      <c r="HJ128" s="116">
        <f t="shared" si="2276"/>
        <v>0</v>
      </c>
      <c r="HK128" s="116">
        <f t="shared" si="2277"/>
        <v>0</v>
      </c>
      <c r="HL128" s="116">
        <f t="shared" si="2278"/>
        <v>0</v>
      </c>
      <c r="HM128" s="116">
        <f t="shared" si="2279"/>
        <v>0</v>
      </c>
      <c r="HN128" s="116">
        <f t="shared" si="2280"/>
        <v>0</v>
      </c>
      <c r="HO128" s="13"/>
      <c r="HP128" s="116">
        <f t="shared" si="2281"/>
        <v>0</v>
      </c>
      <c r="HQ128" s="116">
        <f t="shared" si="2282"/>
        <v>0</v>
      </c>
      <c r="HR128" s="116">
        <f t="shared" si="2283"/>
        <v>0</v>
      </c>
      <c r="HS128" s="116">
        <f t="shared" si="2284"/>
        <v>0</v>
      </c>
      <c r="HT128" s="116">
        <f t="shared" si="2285"/>
        <v>0</v>
      </c>
      <c r="HU128" s="302"/>
      <c r="HV128" s="95"/>
      <c r="HW128" s="95">
        <f t="shared" si="2286"/>
        <v>0</v>
      </c>
      <c r="HX128" s="158"/>
      <c r="HY128" s="158"/>
      <c r="HZ128" s="158">
        <f t="shared" si="2287"/>
        <v>0</v>
      </c>
      <c r="IA128" s="158"/>
      <c r="IB128" s="158"/>
      <c r="IC128" s="302"/>
      <c r="ID128" s="95"/>
      <c r="IE128" s="95">
        <f t="shared" si="2288"/>
        <v>0</v>
      </c>
      <c r="IF128" s="158"/>
      <c r="IG128" s="158"/>
      <c r="IH128" s="158">
        <f t="shared" si="2289"/>
        <v>0</v>
      </c>
      <c r="II128" s="158"/>
      <c r="IJ128" s="158"/>
      <c r="IK128" s="302"/>
      <c r="IL128" s="95"/>
      <c r="IM128" s="95">
        <f t="shared" si="2290"/>
        <v>0</v>
      </c>
      <c r="IN128" s="158"/>
      <c r="IO128" s="158"/>
      <c r="IP128" s="158">
        <f t="shared" si="2291"/>
        <v>0</v>
      </c>
      <c r="IQ128" s="158"/>
      <c r="IR128" s="158"/>
      <c r="IS128" s="302"/>
      <c r="IT128" s="95"/>
      <c r="IU128" s="95">
        <f t="shared" si="2292"/>
        <v>0</v>
      </c>
      <c r="IV128" s="158"/>
      <c r="IW128" s="158"/>
      <c r="IX128" s="158">
        <f t="shared" si="2293"/>
        <v>0</v>
      </c>
      <c r="IY128" s="158"/>
      <c r="IZ128" s="158"/>
      <c r="JA128" s="302"/>
      <c r="JB128" s="95"/>
      <c r="JC128" s="95">
        <f t="shared" si="2294"/>
        <v>0</v>
      </c>
      <c r="JD128" s="158"/>
      <c r="JE128" s="158"/>
      <c r="JF128" s="158">
        <f t="shared" si="2295"/>
        <v>0</v>
      </c>
      <c r="JG128" s="158"/>
      <c r="JH128" s="158"/>
      <c r="JI128" s="302"/>
      <c r="JJ128" s="302"/>
      <c r="JK128" s="116">
        <f t="shared" si="2296"/>
        <v>0</v>
      </c>
      <c r="JL128" s="116">
        <f t="shared" si="2297"/>
        <v>0</v>
      </c>
      <c r="JM128" s="116">
        <f t="shared" si="2298"/>
        <v>0</v>
      </c>
      <c r="JN128" s="116">
        <f t="shared" si="2299"/>
        <v>0</v>
      </c>
      <c r="JO128" s="116">
        <f t="shared" si="2300"/>
        <v>0</v>
      </c>
      <c r="JP128" s="13"/>
      <c r="JQ128" s="116">
        <f t="shared" si="2301"/>
        <v>0</v>
      </c>
      <c r="JR128" s="116">
        <f t="shared" si="2302"/>
        <v>0</v>
      </c>
      <c r="JS128" s="116">
        <f t="shared" si="2303"/>
        <v>0</v>
      </c>
      <c r="JT128" s="116">
        <f t="shared" si="2304"/>
        <v>0</v>
      </c>
      <c r="JU128" s="116">
        <f t="shared" si="2305"/>
        <v>0</v>
      </c>
      <c r="JV128" s="302"/>
      <c r="JW128" s="95"/>
      <c r="JX128" s="95">
        <f t="shared" si="2306"/>
        <v>0</v>
      </c>
      <c r="JY128" s="158"/>
      <c r="JZ128" s="158"/>
      <c r="KA128" s="158">
        <f t="shared" si="2307"/>
        <v>0</v>
      </c>
      <c r="KB128" s="158"/>
      <c r="KC128" s="158"/>
      <c r="KD128" s="302"/>
      <c r="KE128" s="95"/>
      <c r="KF128" s="95">
        <f t="shared" si="2308"/>
        <v>0</v>
      </c>
      <c r="KG128" s="158"/>
      <c r="KH128" s="158"/>
      <c r="KI128" s="158">
        <f t="shared" si="2309"/>
        <v>0</v>
      </c>
      <c r="KJ128" s="158"/>
      <c r="KK128" s="158"/>
      <c r="KL128" s="302"/>
      <c r="KM128" s="95"/>
      <c r="KN128" s="95">
        <f t="shared" si="2310"/>
        <v>0</v>
      </c>
      <c r="KO128" s="158"/>
      <c r="KP128" s="158"/>
      <c r="KQ128" s="158">
        <f t="shared" si="2311"/>
        <v>0</v>
      </c>
      <c r="KR128" s="158"/>
      <c r="KS128" s="158"/>
      <c r="KT128" s="302"/>
      <c r="KU128" s="95"/>
      <c r="KV128" s="95">
        <f t="shared" si="2312"/>
        <v>0</v>
      </c>
      <c r="KW128" s="158"/>
      <c r="KX128" s="158"/>
      <c r="KY128" s="158">
        <f t="shared" si="2313"/>
        <v>0</v>
      </c>
      <c r="KZ128" s="158"/>
      <c r="LA128" s="158"/>
      <c r="LB128" s="302"/>
      <c r="LC128" s="95"/>
      <c r="LD128" s="95">
        <f t="shared" si="2314"/>
        <v>0</v>
      </c>
      <c r="LE128" s="158"/>
      <c r="LF128" s="158"/>
      <c r="LG128" s="158">
        <f t="shared" si="2315"/>
        <v>0</v>
      </c>
      <c r="LH128" s="158"/>
      <c r="LI128" s="158"/>
      <c r="LJ128" s="302"/>
      <c r="LK128" s="302"/>
      <c r="LL128" s="116">
        <f t="shared" si="2316"/>
        <v>0</v>
      </c>
      <c r="LM128" s="116">
        <f t="shared" si="2317"/>
        <v>0</v>
      </c>
      <c r="LN128" s="116">
        <f t="shared" si="2318"/>
        <v>0</v>
      </c>
      <c r="LO128" s="116">
        <f t="shared" si="2319"/>
        <v>0</v>
      </c>
      <c r="LP128" s="116">
        <f t="shared" si="2320"/>
        <v>0</v>
      </c>
      <c r="LQ128" s="13"/>
      <c r="LR128" s="116">
        <f t="shared" si="2321"/>
        <v>0</v>
      </c>
      <c r="LS128" s="116">
        <f t="shared" si="2322"/>
        <v>0</v>
      </c>
      <c r="LT128" s="116">
        <f t="shared" si="2323"/>
        <v>0</v>
      </c>
      <c r="LU128" s="116">
        <f t="shared" si="2324"/>
        <v>0</v>
      </c>
      <c r="LV128" s="116">
        <f t="shared" si="2325"/>
        <v>0</v>
      </c>
      <c r="LW128" s="302"/>
      <c r="LX128" s="95"/>
      <c r="LY128" s="95">
        <f t="shared" si="2326"/>
        <v>0</v>
      </c>
      <c r="LZ128" s="158"/>
      <c r="MA128" s="158"/>
      <c r="MB128" s="158">
        <f t="shared" si="2327"/>
        <v>0</v>
      </c>
      <c r="MC128" s="158"/>
      <c r="MD128" s="158"/>
      <c r="ME128" s="302"/>
      <c r="MF128" s="95"/>
      <c r="MG128" s="95">
        <f t="shared" si="2328"/>
        <v>0</v>
      </c>
      <c r="MH128" s="158"/>
      <c r="MI128" s="158"/>
      <c r="MJ128" s="158">
        <f t="shared" si="2329"/>
        <v>0</v>
      </c>
      <c r="MK128" s="158"/>
      <c r="ML128" s="158"/>
      <c r="MM128" s="302"/>
      <c r="MN128" s="95"/>
      <c r="MO128" s="95">
        <f t="shared" si="2330"/>
        <v>0</v>
      </c>
      <c r="MP128" s="158"/>
      <c r="MQ128" s="158"/>
      <c r="MR128" s="158">
        <f t="shared" si="2331"/>
        <v>0</v>
      </c>
      <c r="MS128" s="158"/>
      <c r="MT128" s="158"/>
      <c r="MU128" s="302"/>
      <c r="MV128" s="95"/>
      <c r="MW128" s="95">
        <f t="shared" si="2332"/>
        <v>0</v>
      </c>
      <c r="MX128" s="158"/>
      <c r="MY128" s="158"/>
      <c r="MZ128" s="158">
        <f t="shared" si="2333"/>
        <v>0</v>
      </c>
      <c r="NA128" s="158"/>
      <c r="NB128" s="158"/>
      <c r="NC128" s="302"/>
      <c r="ND128" s="95"/>
      <c r="NE128" s="95">
        <f t="shared" si="2334"/>
        <v>0</v>
      </c>
      <c r="NF128" s="158"/>
      <c r="NG128" s="158"/>
      <c r="NH128" s="158">
        <f t="shared" si="2335"/>
        <v>0</v>
      </c>
      <c r="NI128" s="158"/>
      <c r="NJ128" s="158"/>
      <c r="NK128" s="302"/>
      <c r="NL128" s="302"/>
      <c r="NM128" s="302"/>
      <c r="NN128" s="302"/>
      <c r="NO128" s="302"/>
      <c r="NP128" s="302"/>
      <c r="NQ128" s="302"/>
      <c r="NR128" s="302"/>
      <c r="NS128" s="302"/>
      <c r="NT128" s="302"/>
      <c r="NU128" s="302"/>
      <c r="NV128" s="302"/>
      <c r="NW128" s="302"/>
      <c r="NX128" s="302"/>
      <c r="NY128" s="302"/>
      <c r="NZ128" s="302"/>
      <c r="OA128" s="302"/>
      <c r="OB128" s="302"/>
      <c r="OC128" s="302"/>
      <c r="OD128" s="302"/>
      <c r="OE128" s="302"/>
      <c r="OF128" s="302"/>
      <c r="OG128" s="302"/>
      <c r="OH128" s="302"/>
      <c r="OI128" s="302"/>
      <c r="OJ128" s="302"/>
      <c r="OK128" s="302"/>
      <c r="OL128" s="302"/>
      <c r="OM128" s="302"/>
      <c r="ON128" s="302"/>
      <c r="OO128" s="302"/>
      <c r="OP128" s="302"/>
      <c r="OQ128" s="302"/>
      <c r="OR128" s="302"/>
      <c r="OS128" s="302"/>
      <c r="OT128" s="302"/>
      <c r="OU128" s="302"/>
      <c r="OV128" s="302"/>
      <c r="OW128" s="302"/>
      <c r="OX128" s="302"/>
      <c r="OY128" s="302"/>
      <c r="OZ128" s="302"/>
      <c r="PA128" s="302"/>
      <c r="PB128" s="302"/>
      <c r="PC128" s="302"/>
      <c r="PD128" s="302"/>
    </row>
    <row r="129" spans="1:420" s="303" customFormat="1" ht="20.399999999999999" x14ac:dyDescent="0.3">
      <c r="A129" s="302"/>
      <c r="B129" s="95"/>
      <c r="C129" s="298"/>
      <c r="D129" s="299"/>
      <c r="E129" s="13"/>
      <c r="F129" s="198"/>
      <c r="G129" s="199"/>
      <c r="H129" s="199"/>
      <c r="I129" s="200"/>
      <c r="J129" s="116">
        <f t="shared" si="2212"/>
        <v>0</v>
      </c>
      <c r="K129" s="13"/>
      <c r="L129" s="198"/>
      <c r="M129" s="199"/>
      <c r="N129" s="199"/>
      <c r="O129" s="200"/>
      <c r="P129" s="116">
        <f t="shared" si="2213"/>
        <v>0</v>
      </c>
      <c r="Q129" s="13"/>
      <c r="R129" s="198"/>
      <c r="S129" s="199"/>
      <c r="T129" s="199"/>
      <c r="U129" s="199"/>
      <c r="V129" s="199"/>
      <c r="W129" s="199"/>
      <c r="X129" s="200"/>
      <c r="Y129" s="13"/>
      <c r="Z129" s="198"/>
      <c r="AA129" s="199"/>
      <c r="AB129" s="199"/>
      <c r="AC129" s="199"/>
      <c r="AD129" s="199"/>
      <c r="AE129" s="199"/>
      <c r="AF129" s="200"/>
      <c r="AG129" s="13"/>
      <c r="AH129" s="198"/>
      <c r="AI129" s="199"/>
      <c r="AJ129" s="199"/>
      <c r="AK129" s="199"/>
      <c r="AL129" s="199"/>
      <c r="AM129" s="199"/>
      <c r="AN129" s="200"/>
      <c r="AO129" s="13"/>
      <c r="AP129" s="198"/>
      <c r="AQ129" s="199"/>
      <c r="AR129" s="199"/>
      <c r="AS129" s="199"/>
      <c r="AT129" s="199"/>
      <c r="AU129" s="199"/>
      <c r="AV129" s="200"/>
      <c r="AW129" s="13"/>
      <c r="AX129" s="95"/>
      <c r="AY129" s="95">
        <f t="shared" si="2338"/>
        <v>0</v>
      </c>
      <c r="AZ129" s="158"/>
      <c r="BA129" s="158"/>
      <c r="BB129" s="158">
        <f t="shared" si="2339"/>
        <v>0</v>
      </c>
      <c r="BC129" s="158"/>
      <c r="BD129" s="158"/>
      <c r="BE129" s="13"/>
      <c r="BF129" s="13"/>
      <c r="BG129" s="116">
        <f t="shared" si="2216"/>
        <v>0</v>
      </c>
      <c r="BH129" s="116">
        <f t="shared" si="2217"/>
        <v>0</v>
      </c>
      <c r="BI129" s="116">
        <f t="shared" si="2218"/>
        <v>0</v>
      </c>
      <c r="BJ129" s="116">
        <f t="shared" si="2219"/>
        <v>0</v>
      </c>
      <c r="BK129" s="116">
        <f t="shared" si="2220"/>
        <v>0</v>
      </c>
      <c r="BL129" s="13"/>
      <c r="BM129" s="116">
        <f t="shared" si="2221"/>
        <v>0</v>
      </c>
      <c r="BN129" s="116">
        <f t="shared" si="2222"/>
        <v>0</v>
      </c>
      <c r="BO129" s="116">
        <f t="shared" si="2223"/>
        <v>0</v>
      </c>
      <c r="BP129" s="116">
        <f t="shared" si="2224"/>
        <v>0</v>
      </c>
      <c r="BQ129" s="116">
        <f t="shared" si="2225"/>
        <v>0</v>
      </c>
      <c r="BR129" s="13"/>
      <c r="BS129" s="95"/>
      <c r="BT129" s="95">
        <f t="shared" si="2226"/>
        <v>0</v>
      </c>
      <c r="BU129" s="158"/>
      <c r="BV129" s="158"/>
      <c r="BW129" s="158">
        <f t="shared" si="2227"/>
        <v>0</v>
      </c>
      <c r="BX129" s="158"/>
      <c r="BY129" s="158"/>
      <c r="BZ129" s="302"/>
      <c r="CA129" s="95"/>
      <c r="CB129" s="95">
        <f t="shared" si="2228"/>
        <v>0</v>
      </c>
      <c r="CC129" s="158"/>
      <c r="CD129" s="158"/>
      <c r="CE129" s="158">
        <f t="shared" si="2229"/>
        <v>0</v>
      </c>
      <c r="CF129" s="158"/>
      <c r="CG129" s="158"/>
      <c r="CH129" s="302"/>
      <c r="CI129" s="95"/>
      <c r="CJ129" s="95">
        <f t="shared" si="2230"/>
        <v>0</v>
      </c>
      <c r="CK129" s="158"/>
      <c r="CL129" s="158"/>
      <c r="CM129" s="158">
        <f t="shared" si="2231"/>
        <v>0</v>
      </c>
      <c r="CN129" s="158"/>
      <c r="CO129" s="158"/>
      <c r="CP129" s="302"/>
      <c r="CQ129" s="95"/>
      <c r="CR129" s="95">
        <f t="shared" si="2232"/>
        <v>0</v>
      </c>
      <c r="CS129" s="158"/>
      <c r="CT129" s="158"/>
      <c r="CU129" s="158">
        <f t="shared" si="2233"/>
        <v>0</v>
      </c>
      <c r="CV129" s="158"/>
      <c r="CW129" s="158"/>
      <c r="CX129" s="302"/>
      <c r="CY129" s="95"/>
      <c r="CZ129" s="95">
        <f t="shared" si="2234"/>
        <v>0</v>
      </c>
      <c r="DA129" s="158"/>
      <c r="DB129" s="158"/>
      <c r="DC129" s="158">
        <f t="shared" si="2235"/>
        <v>0</v>
      </c>
      <c r="DD129" s="158"/>
      <c r="DE129" s="158"/>
      <c r="DF129" s="302"/>
      <c r="DG129" s="302"/>
      <c r="DH129" s="116">
        <f t="shared" si="2236"/>
        <v>0</v>
      </c>
      <c r="DI129" s="116">
        <f t="shared" si="2237"/>
        <v>0</v>
      </c>
      <c r="DJ129" s="116">
        <f t="shared" si="2238"/>
        <v>0</v>
      </c>
      <c r="DK129" s="116">
        <f t="shared" si="2239"/>
        <v>0</v>
      </c>
      <c r="DL129" s="116">
        <f t="shared" si="2240"/>
        <v>0</v>
      </c>
      <c r="DM129" s="13"/>
      <c r="DN129" s="116">
        <f t="shared" si="2241"/>
        <v>0</v>
      </c>
      <c r="DO129" s="116">
        <f t="shared" si="2242"/>
        <v>0</v>
      </c>
      <c r="DP129" s="116">
        <f t="shared" si="2243"/>
        <v>0</v>
      </c>
      <c r="DQ129" s="116">
        <f t="shared" si="2244"/>
        <v>0</v>
      </c>
      <c r="DR129" s="116">
        <f t="shared" si="2245"/>
        <v>0</v>
      </c>
      <c r="DS129" s="302"/>
      <c r="DT129" s="95"/>
      <c r="DU129" s="95">
        <f t="shared" si="2246"/>
        <v>0</v>
      </c>
      <c r="DV129" s="158"/>
      <c r="DW129" s="158"/>
      <c r="DX129" s="158">
        <f t="shared" si="2247"/>
        <v>0</v>
      </c>
      <c r="DY129" s="158"/>
      <c r="DZ129" s="158"/>
      <c r="EA129" s="302"/>
      <c r="EB129" s="95"/>
      <c r="EC129" s="95">
        <f t="shared" si="2248"/>
        <v>0</v>
      </c>
      <c r="ED129" s="158"/>
      <c r="EE129" s="158"/>
      <c r="EF129" s="158">
        <f t="shared" si="2249"/>
        <v>0</v>
      </c>
      <c r="EG129" s="158"/>
      <c r="EH129" s="158"/>
      <c r="EI129" s="302"/>
      <c r="EJ129" s="95"/>
      <c r="EK129" s="95">
        <f t="shared" si="2250"/>
        <v>0</v>
      </c>
      <c r="EL129" s="158"/>
      <c r="EM129" s="158"/>
      <c r="EN129" s="158">
        <f t="shared" si="2251"/>
        <v>0</v>
      </c>
      <c r="EO129" s="158"/>
      <c r="EP129" s="158"/>
      <c r="EQ129" s="302"/>
      <c r="ER129" s="95"/>
      <c r="ES129" s="95">
        <f t="shared" si="2252"/>
        <v>0</v>
      </c>
      <c r="ET129" s="158"/>
      <c r="EU129" s="158"/>
      <c r="EV129" s="158">
        <f t="shared" si="2253"/>
        <v>0</v>
      </c>
      <c r="EW129" s="158"/>
      <c r="EX129" s="158"/>
      <c r="EY129" s="302"/>
      <c r="EZ129" s="95"/>
      <c r="FA129" s="95">
        <f t="shared" si="2254"/>
        <v>0</v>
      </c>
      <c r="FB129" s="158"/>
      <c r="FC129" s="158"/>
      <c r="FD129" s="158">
        <f t="shared" si="2255"/>
        <v>0</v>
      </c>
      <c r="FE129" s="158"/>
      <c r="FF129" s="158"/>
      <c r="FG129" s="302"/>
      <c r="FH129" s="302"/>
      <c r="FI129" s="116">
        <f t="shared" si="2256"/>
        <v>0</v>
      </c>
      <c r="FJ129" s="116">
        <f t="shared" si="2257"/>
        <v>0</v>
      </c>
      <c r="FK129" s="116">
        <f t="shared" si="2258"/>
        <v>0</v>
      </c>
      <c r="FL129" s="116">
        <f t="shared" si="2259"/>
        <v>0</v>
      </c>
      <c r="FM129" s="116">
        <f t="shared" si="2260"/>
        <v>0</v>
      </c>
      <c r="FN129" s="13"/>
      <c r="FO129" s="116">
        <f t="shared" si="2261"/>
        <v>0</v>
      </c>
      <c r="FP129" s="116">
        <f t="shared" si="2262"/>
        <v>0</v>
      </c>
      <c r="FQ129" s="116">
        <f t="shared" si="2263"/>
        <v>0</v>
      </c>
      <c r="FR129" s="116">
        <f t="shared" si="2264"/>
        <v>0</v>
      </c>
      <c r="FS129" s="116">
        <f t="shared" si="2265"/>
        <v>0</v>
      </c>
      <c r="FT129" s="302"/>
      <c r="FU129" s="95"/>
      <c r="FV129" s="95">
        <f t="shared" si="2266"/>
        <v>0</v>
      </c>
      <c r="FW129" s="158"/>
      <c r="FX129" s="158"/>
      <c r="FY129" s="158">
        <f t="shared" si="2267"/>
        <v>0</v>
      </c>
      <c r="FZ129" s="158"/>
      <c r="GA129" s="158"/>
      <c r="GB129" s="302"/>
      <c r="GC129" s="95"/>
      <c r="GD129" s="95">
        <f t="shared" si="2268"/>
        <v>0</v>
      </c>
      <c r="GE129" s="158"/>
      <c r="GF129" s="158"/>
      <c r="GG129" s="158">
        <f t="shared" si="2269"/>
        <v>0</v>
      </c>
      <c r="GH129" s="158"/>
      <c r="GI129" s="158"/>
      <c r="GJ129" s="302"/>
      <c r="GK129" s="95"/>
      <c r="GL129" s="95">
        <f t="shared" si="2270"/>
        <v>0</v>
      </c>
      <c r="GM129" s="158"/>
      <c r="GN129" s="158"/>
      <c r="GO129" s="158">
        <f t="shared" si="2271"/>
        <v>0</v>
      </c>
      <c r="GP129" s="158"/>
      <c r="GQ129" s="158"/>
      <c r="GR129" s="302"/>
      <c r="GS129" s="95"/>
      <c r="GT129" s="95">
        <f t="shared" si="2272"/>
        <v>0</v>
      </c>
      <c r="GU129" s="158"/>
      <c r="GV129" s="158"/>
      <c r="GW129" s="158">
        <f t="shared" si="2273"/>
        <v>0</v>
      </c>
      <c r="GX129" s="158"/>
      <c r="GY129" s="158"/>
      <c r="GZ129" s="302"/>
      <c r="HA129" s="95"/>
      <c r="HB129" s="95">
        <f t="shared" si="2274"/>
        <v>0</v>
      </c>
      <c r="HC129" s="158"/>
      <c r="HD129" s="158"/>
      <c r="HE129" s="158">
        <f t="shared" si="2275"/>
        <v>0</v>
      </c>
      <c r="HF129" s="158"/>
      <c r="HG129" s="158"/>
      <c r="HH129" s="302"/>
      <c r="HI129" s="302"/>
      <c r="HJ129" s="116">
        <f t="shared" si="2276"/>
        <v>0</v>
      </c>
      <c r="HK129" s="116">
        <f t="shared" si="2277"/>
        <v>0</v>
      </c>
      <c r="HL129" s="116">
        <f t="shared" si="2278"/>
        <v>0</v>
      </c>
      <c r="HM129" s="116">
        <f t="shared" si="2279"/>
        <v>0</v>
      </c>
      <c r="HN129" s="116">
        <f t="shared" si="2280"/>
        <v>0</v>
      </c>
      <c r="HO129" s="13"/>
      <c r="HP129" s="116">
        <f t="shared" si="2281"/>
        <v>0</v>
      </c>
      <c r="HQ129" s="116">
        <f t="shared" si="2282"/>
        <v>0</v>
      </c>
      <c r="HR129" s="116">
        <f t="shared" si="2283"/>
        <v>0</v>
      </c>
      <c r="HS129" s="116">
        <f t="shared" si="2284"/>
        <v>0</v>
      </c>
      <c r="HT129" s="116">
        <f t="shared" si="2285"/>
        <v>0</v>
      </c>
      <c r="HU129" s="302"/>
      <c r="HV129" s="95"/>
      <c r="HW129" s="95">
        <f t="shared" si="2286"/>
        <v>0</v>
      </c>
      <c r="HX129" s="158"/>
      <c r="HY129" s="158"/>
      <c r="HZ129" s="158">
        <f t="shared" si="2287"/>
        <v>0</v>
      </c>
      <c r="IA129" s="158"/>
      <c r="IB129" s="158"/>
      <c r="IC129" s="302"/>
      <c r="ID129" s="95"/>
      <c r="IE129" s="95">
        <f t="shared" si="2288"/>
        <v>0</v>
      </c>
      <c r="IF129" s="158"/>
      <c r="IG129" s="158"/>
      <c r="IH129" s="158">
        <f t="shared" si="2289"/>
        <v>0</v>
      </c>
      <c r="II129" s="158"/>
      <c r="IJ129" s="158"/>
      <c r="IK129" s="302"/>
      <c r="IL129" s="95"/>
      <c r="IM129" s="95">
        <f t="shared" si="2290"/>
        <v>0</v>
      </c>
      <c r="IN129" s="158"/>
      <c r="IO129" s="158"/>
      <c r="IP129" s="158">
        <f t="shared" si="2291"/>
        <v>0</v>
      </c>
      <c r="IQ129" s="158"/>
      <c r="IR129" s="158"/>
      <c r="IS129" s="302"/>
      <c r="IT129" s="95"/>
      <c r="IU129" s="95">
        <f t="shared" si="2292"/>
        <v>0</v>
      </c>
      <c r="IV129" s="158"/>
      <c r="IW129" s="158"/>
      <c r="IX129" s="158">
        <f t="shared" si="2293"/>
        <v>0</v>
      </c>
      <c r="IY129" s="158"/>
      <c r="IZ129" s="158"/>
      <c r="JA129" s="302"/>
      <c r="JB129" s="95"/>
      <c r="JC129" s="95">
        <f t="shared" si="2294"/>
        <v>0</v>
      </c>
      <c r="JD129" s="158"/>
      <c r="JE129" s="158"/>
      <c r="JF129" s="158">
        <f t="shared" si="2295"/>
        <v>0</v>
      </c>
      <c r="JG129" s="158"/>
      <c r="JH129" s="158"/>
      <c r="JI129" s="302"/>
      <c r="JJ129" s="302"/>
      <c r="JK129" s="116">
        <f t="shared" si="2296"/>
        <v>0</v>
      </c>
      <c r="JL129" s="116">
        <f t="shared" si="2297"/>
        <v>0</v>
      </c>
      <c r="JM129" s="116">
        <f t="shared" si="2298"/>
        <v>0</v>
      </c>
      <c r="JN129" s="116">
        <f t="shared" si="2299"/>
        <v>0</v>
      </c>
      <c r="JO129" s="116">
        <f t="shared" si="2300"/>
        <v>0</v>
      </c>
      <c r="JP129" s="13"/>
      <c r="JQ129" s="116">
        <f t="shared" si="2301"/>
        <v>0</v>
      </c>
      <c r="JR129" s="116">
        <f t="shared" si="2302"/>
        <v>0</v>
      </c>
      <c r="JS129" s="116">
        <f t="shared" si="2303"/>
        <v>0</v>
      </c>
      <c r="JT129" s="116">
        <f t="shared" si="2304"/>
        <v>0</v>
      </c>
      <c r="JU129" s="116">
        <f t="shared" si="2305"/>
        <v>0</v>
      </c>
      <c r="JV129" s="302"/>
      <c r="JW129" s="95"/>
      <c r="JX129" s="95">
        <f t="shared" si="2306"/>
        <v>0</v>
      </c>
      <c r="JY129" s="158"/>
      <c r="JZ129" s="158"/>
      <c r="KA129" s="158">
        <f t="shared" si="2307"/>
        <v>0</v>
      </c>
      <c r="KB129" s="158"/>
      <c r="KC129" s="158"/>
      <c r="KD129" s="302"/>
      <c r="KE129" s="95"/>
      <c r="KF129" s="95">
        <f t="shared" si="2308"/>
        <v>0</v>
      </c>
      <c r="KG129" s="158"/>
      <c r="KH129" s="158"/>
      <c r="KI129" s="158">
        <f t="shared" si="2309"/>
        <v>0</v>
      </c>
      <c r="KJ129" s="158"/>
      <c r="KK129" s="158"/>
      <c r="KL129" s="302"/>
      <c r="KM129" s="95"/>
      <c r="KN129" s="95">
        <f t="shared" si="2310"/>
        <v>0</v>
      </c>
      <c r="KO129" s="158"/>
      <c r="KP129" s="158"/>
      <c r="KQ129" s="158">
        <f t="shared" si="2311"/>
        <v>0</v>
      </c>
      <c r="KR129" s="158"/>
      <c r="KS129" s="158"/>
      <c r="KT129" s="302"/>
      <c r="KU129" s="95"/>
      <c r="KV129" s="95">
        <f t="shared" si="2312"/>
        <v>0</v>
      </c>
      <c r="KW129" s="158"/>
      <c r="KX129" s="158"/>
      <c r="KY129" s="158">
        <f t="shared" si="2313"/>
        <v>0</v>
      </c>
      <c r="KZ129" s="158"/>
      <c r="LA129" s="158"/>
      <c r="LB129" s="302"/>
      <c r="LC129" s="95"/>
      <c r="LD129" s="95">
        <f t="shared" si="2314"/>
        <v>0</v>
      </c>
      <c r="LE129" s="158"/>
      <c r="LF129" s="158"/>
      <c r="LG129" s="158">
        <f t="shared" si="2315"/>
        <v>0</v>
      </c>
      <c r="LH129" s="158"/>
      <c r="LI129" s="158"/>
      <c r="LJ129" s="302"/>
      <c r="LK129" s="302"/>
      <c r="LL129" s="116">
        <f t="shared" si="2316"/>
        <v>0</v>
      </c>
      <c r="LM129" s="116">
        <f t="shared" si="2317"/>
        <v>0</v>
      </c>
      <c r="LN129" s="116">
        <f t="shared" si="2318"/>
        <v>0</v>
      </c>
      <c r="LO129" s="116">
        <f t="shared" si="2319"/>
        <v>0</v>
      </c>
      <c r="LP129" s="116">
        <f t="shared" si="2320"/>
        <v>0</v>
      </c>
      <c r="LQ129" s="13"/>
      <c r="LR129" s="116">
        <f t="shared" si="2321"/>
        <v>0</v>
      </c>
      <c r="LS129" s="116">
        <f t="shared" si="2322"/>
        <v>0</v>
      </c>
      <c r="LT129" s="116">
        <f t="shared" si="2323"/>
        <v>0</v>
      </c>
      <c r="LU129" s="116">
        <f t="shared" si="2324"/>
        <v>0</v>
      </c>
      <c r="LV129" s="116">
        <f t="shared" si="2325"/>
        <v>0</v>
      </c>
      <c r="LW129" s="302"/>
      <c r="LX129" s="95"/>
      <c r="LY129" s="95">
        <f t="shared" si="2326"/>
        <v>0</v>
      </c>
      <c r="LZ129" s="158"/>
      <c r="MA129" s="158"/>
      <c r="MB129" s="158">
        <f t="shared" si="2327"/>
        <v>0</v>
      </c>
      <c r="MC129" s="158"/>
      <c r="MD129" s="158"/>
      <c r="ME129" s="302"/>
      <c r="MF129" s="95"/>
      <c r="MG129" s="95">
        <f t="shared" si="2328"/>
        <v>0</v>
      </c>
      <c r="MH129" s="158"/>
      <c r="MI129" s="158"/>
      <c r="MJ129" s="158">
        <f t="shared" si="2329"/>
        <v>0</v>
      </c>
      <c r="MK129" s="158"/>
      <c r="ML129" s="158"/>
      <c r="MM129" s="302"/>
      <c r="MN129" s="95"/>
      <c r="MO129" s="95">
        <f t="shared" si="2330"/>
        <v>0</v>
      </c>
      <c r="MP129" s="158"/>
      <c r="MQ129" s="158"/>
      <c r="MR129" s="158">
        <f t="shared" si="2331"/>
        <v>0</v>
      </c>
      <c r="MS129" s="158"/>
      <c r="MT129" s="158"/>
      <c r="MU129" s="302"/>
      <c r="MV129" s="95"/>
      <c r="MW129" s="95">
        <f t="shared" si="2332"/>
        <v>0</v>
      </c>
      <c r="MX129" s="158"/>
      <c r="MY129" s="158"/>
      <c r="MZ129" s="158">
        <f t="shared" si="2333"/>
        <v>0</v>
      </c>
      <c r="NA129" s="158"/>
      <c r="NB129" s="158"/>
      <c r="NC129" s="302"/>
      <c r="ND129" s="95"/>
      <c r="NE129" s="95">
        <f t="shared" si="2334"/>
        <v>0</v>
      </c>
      <c r="NF129" s="158"/>
      <c r="NG129" s="158"/>
      <c r="NH129" s="158">
        <f t="shared" si="2335"/>
        <v>0</v>
      </c>
      <c r="NI129" s="158"/>
      <c r="NJ129" s="158"/>
      <c r="NK129" s="302"/>
      <c r="NL129" s="302"/>
      <c r="NM129" s="302"/>
      <c r="NN129" s="302"/>
      <c r="NO129" s="302"/>
      <c r="NP129" s="302"/>
      <c r="NQ129" s="302"/>
      <c r="NR129" s="302"/>
      <c r="NS129" s="302"/>
      <c r="NT129" s="302"/>
      <c r="NU129" s="302"/>
      <c r="NV129" s="302"/>
      <c r="NW129" s="302"/>
      <c r="NX129" s="302"/>
      <c r="NY129" s="302"/>
      <c r="NZ129" s="302"/>
      <c r="OA129" s="302"/>
      <c r="OB129" s="302"/>
      <c r="OC129" s="302"/>
      <c r="OD129" s="302"/>
      <c r="OE129" s="302"/>
      <c r="OF129" s="302"/>
      <c r="OG129" s="302"/>
      <c r="OH129" s="302"/>
      <c r="OI129" s="302"/>
      <c r="OJ129" s="302"/>
      <c r="OK129" s="302"/>
      <c r="OL129" s="302"/>
      <c r="OM129" s="302"/>
      <c r="ON129" s="302"/>
      <c r="OO129" s="302"/>
      <c r="OP129" s="302"/>
      <c r="OQ129" s="302"/>
      <c r="OR129" s="302"/>
      <c r="OS129" s="302"/>
      <c r="OT129" s="302"/>
      <c r="OU129" s="302"/>
      <c r="OV129" s="302"/>
      <c r="OW129" s="302"/>
      <c r="OX129" s="302"/>
      <c r="OY129" s="302"/>
      <c r="OZ129" s="302"/>
      <c r="PA129" s="302"/>
      <c r="PB129" s="302"/>
      <c r="PC129" s="302"/>
      <c r="PD129" s="302"/>
    </row>
    <row r="130" spans="1:420" s="303" customFormat="1" ht="20.399999999999999" x14ac:dyDescent="0.3">
      <c r="A130" s="302"/>
      <c r="B130" s="95"/>
      <c r="C130" s="298"/>
      <c r="D130" s="299"/>
      <c r="E130" s="13"/>
      <c r="F130" s="198"/>
      <c r="G130" s="199"/>
      <c r="H130" s="199"/>
      <c r="I130" s="200"/>
      <c r="J130" s="116">
        <f t="shared" si="2212"/>
        <v>0</v>
      </c>
      <c r="K130" s="13"/>
      <c r="L130" s="198"/>
      <c r="M130" s="199"/>
      <c r="N130" s="199"/>
      <c r="O130" s="200"/>
      <c r="P130" s="116">
        <f t="shared" si="2213"/>
        <v>0</v>
      </c>
      <c r="Q130" s="13"/>
      <c r="R130" s="198"/>
      <c r="S130" s="199"/>
      <c r="T130" s="199"/>
      <c r="U130" s="199"/>
      <c r="V130" s="199"/>
      <c r="W130" s="199"/>
      <c r="X130" s="200"/>
      <c r="Y130" s="13"/>
      <c r="Z130" s="198"/>
      <c r="AA130" s="199"/>
      <c r="AB130" s="199"/>
      <c r="AC130" s="199"/>
      <c r="AD130" s="199"/>
      <c r="AE130" s="199"/>
      <c r="AF130" s="200"/>
      <c r="AG130" s="13"/>
      <c r="AH130" s="198"/>
      <c r="AI130" s="199"/>
      <c r="AJ130" s="199"/>
      <c r="AK130" s="199"/>
      <c r="AL130" s="199"/>
      <c r="AM130" s="199"/>
      <c r="AN130" s="200"/>
      <c r="AO130" s="13"/>
      <c r="AP130" s="198"/>
      <c r="AQ130" s="199"/>
      <c r="AR130" s="199"/>
      <c r="AS130" s="199"/>
      <c r="AT130" s="199"/>
      <c r="AU130" s="199"/>
      <c r="AV130" s="200"/>
      <c r="AW130" s="13"/>
      <c r="AX130" s="95"/>
      <c r="AY130" s="95">
        <f t="shared" si="2338"/>
        <v>0</v>
      </c>
      <c r="AZ130" s="158"/>
      <c r="BA130" s="158"/>
      <c r="BB130" s="158">
        <f t="shared" si="2339"/>
        <v>0</v>
      </c>
      <c r="BC130" s="158"/>
      <c r="BD130" s="158"/>
      <c r="BE130" s="13"/>
      <c r="BF130" s="13"/>
      <c r="BG130" s="116">
        <f t="shared" si="2216"/>
        <v>0</v>
      </c>
      <c r="BH130" s="116">
        <f t="shared" si="2217"/>
        <v>0</v>
      </c>
      <c r="BI130" s="116">
        <f t="shared" si="2218"/>
        <v>0</v>
      </c>
      <c r="BJ130" s="116">
        <f t="shared" si="2219"/>
        <v>0</v>
      </c>
      <c r="BK130" s="116">
        <f t="shared" si="2220"/>
        <v>0</v>
      </c>
      <c r="BL130" s="13"/>
      <c r="BM130" s="116">
        <f t="shared" si="2221"/>
        <v>0</v>
      </c>
      <c r="BN130" s="116">
        <f t="shared" si="2222"/>
        <v>0</v>
      </c>
      <c r="BO130" s="116">
        <f t="shared" si="2223"/>
        <v>0</v>
      </c>
      <c r="BP130" s="116">
        <f t="shared" si="2224"/>
        <v>0</v>
      </c>
      <c r="BQ130" s="116">
        <f t="shared" si="2225"/>
        <v>0</v>
      </c>
      <c r="BR130" s="13"/>
      <c r="BS130" s="95"/>
      <c r="BT130" s="95">
        <f t="shared" si="2226"/>
        <v>0</v>
      </c>
      <c r="BU130" s="158"/>
      <c r="BV130" s="158"/>
      <c r="BW130" s="158">
        <f t="shared" si="2227"/>
        <v>0</v>
      </c>
      <c r="BX130" s="158"/>
      <c r="BY130" s="158"/>
      <c r="BZ130" s="302"/>
      <c r="CA130" s="95"/>
      <c r="CB130" s="95">
        <f t="shared" si="2228"/>
        <v>0</v>
      </c>
      <c r="CC130" s="158"/>
      <c r="CD130" s="158"/>
      <c r="CE130" s="158">
        <f t="shared" si="2229"/>
        <v>0</v>
      </c>
      <c r="CF130" s="158"/>
      <c r="CG130" s="158"/>
      <c r="CH130" s="302"/>
      <c r="CI130" s="95"/>
      <c r="CJ130" s="95">
        <f t="shared" si="2230"/>
        <v>0</v>
      </c>
      <c r="CK130" s="158"/>
      <c r="CL130" s="158"/>
      <c r="CM130" s="158">
        <f t="shared" si="2231"/>
        <v>0</v>
      </c>
      <c r="CN130" s="158"/>
      <c r="CO130" s="158"/>
      <c r="CP130" s="302"/>
      <c r="CQ130" s="95"/>
      <c r="CR130" s="95">
        <f t="shared" si="2232"/>
        <v>0</v>
      </c>
      <c r="CS130" s="158"/>
      <c r="CT130" s="158"/>
      <c r="CU130" s="158">
        <f t="shared" si="2233"/>
        <v>0</v>
      </c>
      <c r="CV130" s="158"/>
      <c r="CW130" s="158"/>
      <c r="CX130" s="302"/>
      <c r="CY130" s="95"/>
      <c r="CZ130" s="95">
        <f t="shared" si="2234"/>
        <v>0</v>
      </c>
      <c r="DA130" s="158"/>
      <c r="DB130" s="158"/>
      <c r="DC130" s="158">
        <f t="shared" si="2235"/>
        <v>0</v>
      </c>
      <c r="DD130" s="158"/>
      <c r="DE130" s="158"/>
      <c r="DF130" s="302"/>
      <c r="DG130" s="302"/>
      <c r="DH130" s="116">
        <f t="shared" si="2236"/>
        <v>0</v>
      </c>
      <c r="DI130" s="116">
        <f t="shared" si="2237"/>
        <v>0</v>
      </c>
      <c r="DJ130" s="116">
        <f t="shared" si="2238"/>
        <v>0</v>
      </c>
      <c r="DK130" s="116">
        <f t="shared" si="2239"/>
        <v>0</v>
      </c>
      <c r="DL130" s="116">
        <f t="shared" si="2240"/>
        <v>0</v>
      </c>
      <c r="DM130" s="13"/>
      <c r="DN130" s="116">
        <f t="shared" si="2241"/>
        <v>0</v>
      </c>
      <c r="DO130" s="116">
        <f t="shared" si="2242"/>
        <v>0</v>
      </c>
      <c r="DP130" s="116">
        <f t="shared" si="2243"/>
        <v>0</v>
      </c>
      <c r="DQ130" s="116">
        <f t="shared" si="2244"/>
        <v>0</v>
      </c>
      <c r="DR130" s="116">
        <f t="shared" si="2245"/>
        <v>0</v>
      </c>
      <c r="DS130" s="302"/>
      <c r="DT130" s="95"/>
      <c r="DU130" s="95">
        <f t="shared" si="2246"/>
        <v>0</v>
      </c>
      <c r="DV130" s="158"/>
      <c r="DW130" s="158"/>
      <c r="DX130" s="158">
        <f t="shared" si="2247"/>
        <v>0</v>
      </c>
      <c r="DY130" s="158"/>
      <c r="DZ130" s="158"/>
      <c r="EA130" s="302"/>
      <c r="EB130" s="95"/>
      <c r="EC130" s="95">
        <f t="shared" si="2248"/>
        <v>0</v>
      </c>
      <c r="ED130" s="158"/>
      <c r="EE130" s="158"/>
      <c r="EF130" s="158">
        <f t="shared" si="2249"/>
        <v>0</v>
      </c>
      <c r="EG130" s="158"/>
      <c r="EH130" s="158"/>
      <c r="EI130" s="302"/>
      <c r="EJ130" s="95"/>
      <c r="EK130" s="95">
        <f t="shared" si="2250"/>
        <v>0</v>
      </c>
      <c r="EL130" s="158"/>
      <c r="EM130" s="158"/>
      <c r="EN130" s="158">
        <f t="shared" si="2251"/>
        <v>0</v>
      </c>
      <c r="EO130" s="158"/>
      <c r="EP130" s="158"/>
      <c r="EQ130" s="302"/>
      <c r="ER130" s="95"/>
      <c r="ES130" s="95">
        <f t="shared" si="2252"/>
        <v>0</v>
      </c>
      <c r="ET130" s="158"/>
      <c r="EU130" s="158"/>
      <c r="EV130" s="158">
        <f t="shared" si="2253"/>
        <v>0</v>
      </c>
      <c r="EW130" s="158"/>
      <c r="EX130" s="158"/>
      <c r="EY130" s="302"/>
      <c r="EZ130" s="95"/>
      <c r="FA130" s="95">
        <f t="shared" si="2254"/>
        <v>0</v>
      </c>
      <c r="FB130" s="158"/>
      <c r="FC130" s="158"/>
      <c r="FD130" s="158">
        <f t="shared" si="2255"/>
        <v>0</v>
      </c>
      <c r="FE130" s="158"/>
      <c r="FF130" s="158"/>
      <c r="FG130" s="302"/>
      <c r="FH130" s="302"/>
      <c r="FI130" s="116">
        <f t="shared" si="2256"/>
        <v>0</v>
      </c>
      <c r="FJ130" s="116">
        <f t="shared" si="2257"/>
        <v>0</v>
      </c>
      <c r="FK130" s="116">
        <f t="shared" si="2258"/>
        <v>0</v>
      </c>
      <c r="FL130" s="116">
        <f t="shared" si="2259"/>
        <v>0</v>
      </c>
      <c r="FM130" s="116">
        <f t="shared" si="2260"/>
        <v>0</v>
      </c>
      <c r="FN130" s="13"/>
      <c r="FO130" s="116">
        <f t="shared" si="2261"/>
        <v>0</v>
      </c>
      <c r="FP130" s="116">
        <f t="shared" si="2262"/>
        <v>0</v>
      </c>
      <c r="FQ130" s="116">
        <f t="shared" si="2263"/>
        <v>0</v>
      </c>
      <c r="FR130" s="116">
        <f t="shared" si="2264"/>
        <v>0</v>
      </c>
      <c r="FS130" s="116">
        <f t="shared" si="2265"/>
        <v>0</v>
      </c>
      <c r="FT130" s="302"/>
      <c r="FU130" s="95"/>
      <c r="FV130" s="95">
        <f t="shared" si="2266"/>
        <v>0</v>
      </c>
      <c r="FW130" s="158"/>
      <c r="FX130" s="158"/>
      <c r="FY130" s="158">
        <f t="shared" si="2267"/>
        <v>0</v>
      </c>
      <c r="FZ130" s="158"/>
      <c r="GA130" s="158"/>
      <c r="GB130" s="302"/>
      <c r="GC130" s="95"/>
      <c r="GD130" s="95">
        <f t="shared" si="2268"/>
        <v>0</v>
      </c>
      <c r="GE130" s="158"/>
      <c r="GF130" s="158"/>
      <c r="GG130" s="158">
        <f t="shared" si="2269"/>
        <v>0</v>
      </c>
      <c r="GH130" s="158"/>
      <c r="GI130" s="158"/>
      <c r="GJ130" s="302"/>
      <c r="GK130" s="95"/>
      <c r="GL130" s="95">
        <f t="shared" si="2270"/>
        <v>0</v>
      </c>
      <c r="GM130" s="158"/>
      <c r="GN130" s="158"/>
      <c r="GO130" s="158">
        <f t="shared" si="2271"/>
        <v>0</v>
      </c>
      <c r="GP130" s="158"/>
      <c r="GQ130" s="158"/>
      <c r="GR130" s="302"/>
      <c r="GS130" s="95"/>
      <c r="GT130" s="95">
        <f t="shared" si="2272"/>
        <v>0</v>
      </c>
      <c r="GU130" s="158"/>
      <c r="GV130" s="158"/>
      <c r="GW130" s="158">
        <f t="shared" si="2273"/>
        <v>0</v>
      </c>
      <c r="GX130" s="158"/>
      <c r="GY130" s="158"/>
      <c r="GZ130" s="302"/>
      <c r="HA130" s="95"/>
      <c r="HB130" s="95">
        <f t="shared" si="2274"/>
        <v>0</v>
      </c>
      <c r="HC130" s="158"/>
      <c r="HD130" s="158"/>
      <c r="HE130" s="158">
        <f t="shared" si="2275"/>
        <v>0</v>
      </c>
      <c r="HF130" s="158"/>
      <c r="HG130" s="158"/>
      <c r="HH130" s="302"/>
      <c r="HI130" s="302"/>
      <c r="HJ130" s="116">
        <f t="shared" si="2276"/>
        <v>0</v>
      </c>
      <c r="HK130" s="116">
        <f t="shared" si="2277"/>
        <v>0</v>
      </c>
      <c r="HL130" s="116">
        <f t="shared" si="2278"/>
        <v>0</v>
      </c>
      <c r="HM130" s="116">
        <f t="shared" si="2279"/>
        <v>0</v>
      </c>
      <c r="HN130" s="116">
        <f t="shared" si="2280"/>
        <v>0</v>
      </c>
      <c r="HO130" s="13"/>
      <c r="HP130" s="116">
        <f t="shared" si="2281"/>
        <v>0</v>
      </c>
      <c r="HQ130" s="116">
        <f t="shared" si="2282"/>
        <v>0</v>
      </c>
      <c r="HR130" s="116">
        <f t="shared" si="2283"/>
        <v>0</v>
      </c>
      <c r="HS130" s="116">
        <f t="shared" si="2284"/>
        <v>0</v>
      </c>
      <c r="HT130" s="116">
        <f t="shared" si="2285"/>
        <v>0</v>
      </c>
      <c r="HU130" s="302"/>
      <c r="HV130" s="95"/>
      <c r="HW130" s="95">
        <f t="shared" si="2286"/>
        <v>0</v>
      </c>
      <c r="HX130" s="158"/>
      <c r="HY130" s="158"/>
      <c r="HZ130" s="158">
        <f t="shared" si="2287"/>
        <v>0</v>
      </c>
      <c r="IA130" s="158"/>
      <c r="IB130" s="158"/>
      <c r="IC130" s="302"/>
      <c r="ID130" s="95"/>
      <c r="IE130" s="95">
        <f t="shared" si="2288"/>
        <v>0</v>
      </c>
      <c r="IF130" s="158"/>
      <c r="IG130" s="158"/>
      <c r="IH130" s="158">
        <f t="shared" si="2289"/>
        <v>0</v>
      </c>
      <c r="II130" s="158"/>
      <c r="IJ130" s="158"/>
      <c r="IK130" s="302"/>
      <c r="IL130" s="95"/>
      <c r="IM130" s="95">
        <f t="shared" si="2290"/>
        <v>0</v>
      </c>
      <c r="IN130" s="158"/>
      <c r="IO130" s="158"/>
      <c r="IP130" s="158">
        <f t="shared" si="2291"/>
        <v>0</v>
      </c>
      <c r="IQ130" s="158"/>
      <c r="IR130" s="158"/>
      <c r="IS130" s="302"/>
      <c r="IT130" s="95"/>
      <c r="IU130" s="95">
        <f t="shared" si="2292"/>
        <v>0</v>
      </c>
      <c r="IV130" s="158"/>
      <c r="IW130" s="158"/>
      <c r="IX130" s="158">
        <f t="shared" si="2293"/>
        <v>0</v>
      </c>
      <c r="IY130" s="158"/>
      <c r="IZ130" s="158"/>
      <c r="JA130" s="302"/>
      <c r="JB130" s="95"/>
      <c r="JC130" s="95">
        <f t="shared" si="2294"/>
        <v>0</v>
      </c>
      <c r="JD130" s="158"/>
      <c r="JE130" s="158"/>
      <c r="JF130" s="158">
        <f t="shared" si="2295"/>
        <v>0</v>
      </c>
      <c r="JG130" s="158"/>
      <c r="JH130" s="158"/>
      <c r="JI130" s="302"/>
      <c r="JJ130" s="302"/>
      <c r="JK130" s="116">
        <f t="shared" si="2296"/>
        <v>0</v>
      </c>
      <c r="JL130" s="116">
        <f t="shared" si="2297"/>
        <v>0</v>
      </c>
      <c r="JM130" s="116">
        <f t="shared" si="2298"/>
        <v>0</v>
      </c>
      <c r="JN130" s="116">
        <f t="shared" si="2299"/>
        <v>0</v>
      </c>
      <c r="JO130" s="116">
        <f t="shared" si="2300"/>
        <v>0</v>
      </c>
      <c r="JP130" s="13"/>
      <c r="JQ130" s="116">
        <f t="shared" si="2301"/>
        <v>0</v>
      </c>
      <c r="JR130" s="116">
        <f t="shared" si="2302"/>
        <v>0</v>
      </c>
      <c r="JS130" s="116">
        <f t="shared" si="2303"/>
        <v>0</v>
      </c>
      <c r="JT130" s="116">
        <f t="shared" si="2304"/>
        <v>0</v>
      </c>
      <c r="JU130" s="116">
        <f t="shared" si="2305"/>
        <v>0</v>
      </c>
      <c r="JV130" s="302"/>
      <c r="JW130" s="95"/>
      <c r="JX130" s="95">
        <f t="shared" si="2306"/>
        <v>0</v>
      </c>
      <c r="JY130" s="158"/>
      <c r="JZ130" s="158"/>
      <c r="KA130" s="158">
        <f t="shared" si="2307"/>
        <v>0</v>
      </c>
      <c r="KB130" s="158"/>
      <c r="KC130" s="158"/>
      <c r="KD130" s="302"/>
      <c r="KE130" s="95"/>
      <c r="KF130" s="95">
        <f t="shared" si="2308"/>
        <v>0</v>
      </c>
      <c r="KG130" s="158"/>
      <c r="KH130" s="158"/>
      <c r="KI130" s="158">
        <f t="shared" si="2309"/>
        <v>0</v>
      </c>
      <c r="KJ130" s="158"/>
      <c r="KK130" s="158"/>
      <c r="KL130" s="302"/>
      <c r="KM130" s="95"/>
      <c r="KN130" s="95">
        <f t="shared" si="2310"/>
        <v>0</v>
      </c>
      <c r="KO130" s="158"/>
      <c r="KP130" s="158"/>
      <c r="KQ130" s="158">
        <f t="shared" si="2311"/>
        <v>0</v>
      </c>
      <c r="KR130" s="158"/>
      <c r="KS130" s="158"/>
      <c r="KT130" s="302"/>
      <c r="KU130" s="95"/>
      <c r="KV130" s="95">
        <f t="shared" si="2312"/>
        <v>0</v>
      </c>
      <c r="KW130" s="158"/>
      <c r="KX130" s="158"/>
      <c r="KY130" s="158">
        <f t="shared" si="2313"/>
        <v>0</v>
      </c>
      <c r="KZ130" s="158"/>
      <c r="LA130" s="158"/>
      <c r="LB130" s="302"/>
      <c r="LC130" s="95"/>
      <c r="LD130" s="95">
        <f t="shared" si="2314"/>
        <v>0</v>
      </c>
      <c r="LE130" s="158"/>
      <c r="LF130" s="158"/>
      <c r="LG130" s="158">
        <f t="shared" si="2315"/>
        <v>0</v>
      </c>
      <c r="LH130" s="158"/>
      <c r="LI130" s="158"/>
      <c r="LJ130" s="302"/>
      <c r="LK130" s="302"/>
      <c r="LL130" s="116">
        <f t="shared" si="2316"/>
        <v>0</v>
      </c>
      <c r="LM130" s="116">
        <f t="shared" si="2317"/>
        <v>0</v>
      </c>
      <c r="LN130" s="116">
        <f t="shared" si="2318"/>
        <v>0</v>
      </c>
      <c r="LO130" s="116">
        <f t="shared" si="2319"/>
        <v>0</v>
      </c>
      <c r="LP130" s="116">
        <f t="shared" si="2320"/>
        <v>0</v>
      </c>
      <c r="LQ130" s="13"/>
      <c r="LR130" s="116">
        <f t="shared" si="2321"/>
        <v>0</v>
      </c>
      <c r="LS130" s="116">
        <f t="shared" si="2322"/>
        <v>0</v>
      </c>
      <c r="LT130" s="116">
        <f t="shared" si="2323"/>
        <v>0</v>
      </c>
      <c r="LU130" s="116">
        <f t="shared" si="2324"/>
        <v>0</v>
      </c>
      <c r="LV130" s="116">
        <f t="shared" si="2325"/>
        <v>0</v>
      </c>
      <c r="LW130" s="302"/>
      <c r="LX130" s="95"/>
      <c r="LY130" s="95">
        <f t="shared" si="2326"/>
        <v>0</v>
      </c>
      <c r="LZ130" s="158"/>
      <c r="MA130" s="158"/>
      <c r="MB130" s="158">
        <f t="shared" si="2327"/>
        <v>0</v>
      </c>
      <c r="MC130" s="158"/>
      <c r="MD130" s="158"/>
      <c r="ME130" s="302"/>
      <c r="MF130" s="95"/>
      <c r="MG130" s="95">
        <f t="shared" si="2328"/>
        <v>0</v>
      </c>
      <c r="MH130" s="158"/>
      <c r="MI130" s="158"/>
      <c r="MJ130" s="158">
        <f t="shared" si="2329"/>
        <v>0</v>
      </c>
      <c r="MK130" s="158"/>
      <c r="ML130" s="158"/>
      <c r="MM130" s="302"/>
      <c r="MN130" s="95"/>
      <c r="MO130" s="95">
        <f t="shared" si="2330"/>
        <v>0</v>
      </c>
      <c r="MP130" s="158"/>
      <c r="MQ130" s="158"/>
      <c r="MR130" s="158">
        <f t="shared" si="2331"/>
        <v>0</v>
      </c>
      <c r="MS130" s="158"/>
      <c r="MT130" s="158"/>
      <c r="MU130" s="302"/>
      <c r="MV130" s="95"/>
      <c r="MW130" s="95">
        <f t="shared" si="2332"/>
        <v>0</v>
      </c>
      <c r="MX130" s="158"/>
      <c r="MY130" s="158"/>
      <c r="MZ130" s="158">
        <f t="shared" si="2333"/>
        <v>0</v>
      </c>
      <c r="NA130" s="158"/>
      <c r="NB130" s="158"/>
      <c r="NC130" s="302"/>
      <c r="ND130" s="95"/>
      <c r="NE130" s="95">
        <f t="shared" si="2334"/>
        <v>0</v>
      </c>
      <c r="NF130" s="158"/>
      <c r="NG130" s="158"/>
      <c r="NH130" s="158">
        <f t="shared" si="2335"/>
        <v>0</v>
      </c>
      <c r="NI130" s="158"/>
      <c r="NJ130" s="158"/>
      <c r="NK130" s="302"/>
      <c r="NL130" s="302"/>
      <c r="NM130" s="302"/>
      <c r="NN130" s="302"/>
      <c r="NO130" s="302"/>
      <c r="NP130" s="302"/>
      <c r="NQ130" s="302"/>
      <c r="NR130" s="302"/>
      <c r="NS130" s="302"/>
      <c r="NT130" s="302"/>
      <c r="NU130" s="302"/>
      <c r="NV130" s="302"/>
      <c r="NW130" s="302"/>
      <c r="NX130" s="302"/>
      <c r="NY130" s="302"/>
      <c r="NZ130" s="302"/>
      <c r="OA130" s="302"/>
      <c r="OB130" s="302"/>
      <c r="OC130" s="302"/>
      <c r="OD130" s="302"/>
      <c r="OE130" s="302"/>
      <c r="OF130" s="302"/>
      <c r="OG130" s="302"/>
      <c r="OH130" s="302"/>
      <c r="OI130" s="302"/>
      <c r="OJ130" s="302"/>
      <c r="OK130" s="302"/>
      <c r="OL130" s="302"/>
      <c r="OM130" s="302"/>
      <c r="ON130" s="302"/>
      <c r="OO130" s="302"/>
      <c r="OP130" s="302"/>
      <c r="OQ130" s="302"/>
      <c r="OR130" s="302"/>
      <c r="OS130" s="302"/>
      <c r="OT130" s="302"/>
      <c r="OU130" s="302"/>
      <c r="OV130" s="302"/>
      <c r="OW130" s="302"/>
      <c r="OX130" s="302"/>
      <c r="OY130" s="302"/>
      <c r="OZ130" s="302"/>
      <c r="PA130" s="302"/>
      <c r="PB130" s="302"/>
      <c r="PC130" s="302"/>
      <c r="PD130" s="302"/>
    </row>
    <row r="131" spans="1:420" s="303" customFormat="1" ht="20.399999999999999" x14ac:dyDescent="0.3">
      <c r="A131" s="302"/>
      <c r="B131" s="95"/>
      <c r="C131" s="298"/>
      <c r="D131" s="299"/>
      <c r="E131" s="13"/>
      <c r="F131" s="201"/>
      <c r="G131" s="202"/>
      <c r="H131" s="202"/>
      <c r="I131" s="203"/>
      <c r="J131" s="116">
        <f t="shared" si="2212"/>
        <v>0</v>
      </c>
      <c r="K131" s="13"/>
      <c r="L131" s="201"/>
      <c r="M131" s="202"/>
      <c r="N131" s="202"/>
      <c r="O131" s="203"/>
      <c r="P131" s="116">
        <f t="shared" si="2213"/>
        <v>0</v>
      </c>
      <c r="Q131" s="13"/>
      <c r="R131" s="201"/>
      <c r="S131" s="202"/>
      <c r="T131" s="202"/>
      <c r="U131" s="202"/>
      <c r="V131" s="202"/>
      <c r="W131" s="202"/>
      <c r="X131" s="203"/>
      <c r="Y131" s="13"/>
      <c r="Z131" s="201"/>
      <c r="AA131" s="202"/>
      <c r="AB131" s="202"/>
      <c r="AC131" s="202"/>
      <c r="AD131" s="202"/>
      <c r="AE131" s="202"/>
      <c r="AF131" s="203"/>
      <c r="AG131" s="13"/>
      <c r="AH131" s="201"/>
      <c r="AI131" s="202"/>
      <c r="AJ131" s="202"/>
      <c r="AK131" s="202"/>
      <c r="AL131" s="202"/>
      <c r="AM131" s="202"/>
      <c r="AN131" s="203"/>
      <c r="AO131" s="13"/>
      <c r="AP131" s="201"/>
      <c r="AQ131" s="202"/>
      <c r="AR131" s="202"/>
      <c r="AS131" s="202"/>
      <c r="AT131" s="202"/>
      <c r="AU131" s="202"/>
      <c r="AV131" s="203"/>
      <c r="AW131" s="13"/>
      <c r="AX131" s="95"/>
      <c r="AY131" s="95">
        <f t="shared" si="2338"/>
        <v>0</v>
      </c>
      <c r="AZ131" s="158"/>
      <c r="BA131" s="158"/>
      <c r="BB131" s="158">
        <f t="shared" si="2339"/>
        <v>0</v>
      </c>
      <c r="BC131" s="158"/>
      <c r="BD131" s="158"/>
      <c r="BE131" s="13"/>
      <c r="BF131" s="13"/>
      <c r="BG131" s="116">
        <f t="shared" si="2216"/>
        <v>0</v>
      </c>
      <c r="BH131" s="116">
        <f t="shared" si="2217"/>
        <v>0</v>
      </c>
      <c r="BI131" s="116">
        <f t="shared" si="2218"/>
        <v>0</v>
      </c>
      <c r="BJ131" s="116">
        <f t="shared" si="2219"/>
        <v>0</v>
      </c>
      <c r="BK131" s="116">
        <f t="shared" si="2220"/>
        <v>0</v>
      </c>
      <c r="BL131" s="13"/>
      <c r="BM131" s="116">
        <f t="shared" si="2221"/>
        <v>0</v>
      </c>
      <c r="BN131" s="116">
        <f t="shared" si="2222"/>
        <v>0</v>
      </c>
      <c r="BO131" s="116">
        <f t="shared" si="2223"/>
        <v>0</v>
      </c>
      <c r="BP131" s="116">
        <f t="shared" si="2224"/>
        <v>0</v>
      </c>
      <c r="BQ131" s="116">
        <f t="shared" si="2225"/>
        <v>0</v>
      </c>
      <c r="BR131" s="13"/>
      <c r="BS131" s="95"/>
      <c r="BT131" s="95">
        <f t="shared" si="2226"/>
        <v>0</v>
      </c>
      <c r="BU131" s="158"/>
      <c r="BV131" s="158"/>
      <c r="BW131" s="158">
        <f t="shared" si="2227"/>
        <v>0</v>
      </c>
      <c r="BX131" s="158"/>
      <c r="BY131" s="158"/>
      <c r="BZ131" s="302"/>
      <c r="CA131" s="95"/>
      <c r="CB131" s="95">
        <f t="shared" si="2228"/>
        <v>0</v>
      </c>
      <c r="CC131" s="158"/>
      <c r="CD131" s="158"/>
      <c r="CE131" s="158">
        <f t="shared" si="2229"/>
        <v>0</v>
      </c>
      <c r="CF131" s="158"/>
      <c r="CG131" s="158"/>
      <c r="CH131" s="302"/>
      <c r="CI131" s="95"/>
      <c r="CJ131" s="95">
        <f t="shared" si="2230"/>
        <v>0</v>
      </c>
      <c r="CK131" s="158"/>
      <c r="CL131" s="158"/>
      <c r="CM131" s="158">
        <f t="shared" si="2231"/>
        <v>0</v>
      </c>
      <c r="CN131" s="158"/>
      <c r="CO131" s="158"/>
      <c r="CP131" s="302"/>
      <c r="CQ131" s="95"/>
      <c r="CR131" s="95">
        <f t="shared" si="2232"/>
        <v>0</v>
      </c>
      <c r="CS131" s="158"/>
      <c r="CT131" s="158"/>
      <c r="CU131" s="158">
        <f t="shared" si="2233"/>
        <v>0</v>
      </c>
      <c r="CV131" s="158"/>
      <c r="CW131" s="158"/>
      <c r="CX131" s="302"/>
      <c r="CY131" s="95"/>
      <c r="CZ131" s="95">
        <f t="shared" si="2234"/>
        <v>0</v>
      </c>
      <c r="DA131" s="158"/>
      <c r="DB131" s="158"/>
      <c r="DC131" s="158">
        <f t="shared" si="2235"/>
        <v>0</v>
      </c>
      <c r="DD131" s="158"/>
      <c r="DE131" s="158"/>
      <c r="DF131" s="302"/>
      <c r="DG131" s="302"/>
      <c r="DH131" s="116">
        <f t="shared" si="2236"/>
        <v>0</v>
      </c>
      <c r="DI131" s="116">
        <f t="shared" si="2237"/>
        <v>0</v>
      </c>
      <c r="DJ131" s="116">
        <f t="shared" si="2238"/>
        <v>0</v>
      </c>
      <c r="DK131" s="116">
        <f t="shared" si="2239"/>
        <v>0</v>
      </c>
      <c r="DL131" s="116">
        <f t="shared" si="2240"/>
        <v>0</v>
      </c>
      <c r="DM131" s="13"/>
      <c r="DN131" s="116">
        <f t="shared" si="2241"/>
        <v>0</v>
      </c>
      <c r="DO131" s="116">
        <f t="shared" si="2242"/>
        <v>0</v>
      </c>
      <c r="DP131" s="116">
        <f t="shared" si="2243"/>
        <v>0</v>
      </c>
      <c r="DQ131" s="116">
        <f t="shared" si="2244"/>
        <v>0</v>
      </c>
      <c r="DR131" s="116">
        <f t="shared" si="2245"/>
        <v>0</v>
      </c>
      <c r="DS131" s="302"/>
      <c r="DT131" s="95"/>
      <c r="DU131" s="95">
        <f t="shared" si="2246"/>
        <v>0</v>
      </c>
      <c r="DV131" s="158"/>
      <c r="DW131" s="158"/>
      <c r="DX131" s="158">
        <f t="shared" si="2247"/>
        <v>0</v>
      </c>
      <c r="DY131" s="158"/>
      <c r="DZ131" s="158"/>
      <c r="EA131" s="302"/>
      <c r="EB131" s="95"/>
      <c r="EC131" s="95">
        <f t="shared" si="2248"/>
        <v>0</v>
      </c>
      <c r="ED131" s="158"/>
      <c r="EE131" s="158"/>
      <c r="EF131" s="158">
        <f t="shared" si="2249"/>
        <v>0</v>
      </c>
      <c r="EG131" s="158"/>
      <c r="EH131" s="158"/>
      <c r="EI131" s="302"/>
      <c r="EJ131" s="95"/>
      <c r="EK131" s="95">
        <f t="shared" si="2250"/>
        <v>0</v>
      </c>
      <c r="EL131" s="158"/>
      <c r="EM131" s="158"/>
      <c r="EN131" s="158">
        <f t="shared" si="2251"/>
        <v>0</v>
      </c>
      <c r="EO131" s="158"/>
      <c r="EP131" s="158"/>
      <c r="EQ131" s="302"/>
      <c r="ER131" s="95"/>
      <c r="ES131" s="95">
        <f t="shared" si="2252"/>
        <v>0</v>
      </c>
      <c r="ET131" s="158"/>
      <c r="EU131" s="158"/>
      <c r="EV131" s="158">
        <f t="shared" si="2253"/>
        <v>0</v>
      </c>
      <c r="EW131" s="158"/>
      <c r="EX131" s="158"/>
      <c r="EY131" s="302"/>
      <c r="EZ131" s="95"/>
      <c r="FA131" s="95">
        <f t="shared" si="2254"/>
        <v>0</v>
      </c>
      <c r="FB131" s="158"/>
      <c r="FC131" s="158"/>
      <c r="FD131" s="158">
        <f t="shared" si="2255"/>
        <v>0</v>
      </c>
      <c r="FE131" s="158"/>
      <c r="FF131" s="158"/>
      <c r="FG131" s="302"/>
      <c r="FH131" s="302"/>
      <c r="FI131" s="116">
        <f t="shared" si="2256"/>
        <v>0</v>
      </c>
      <c r="FJ131" s="116">
        <f t="shared" si="2257"/>
        <v>0</v>
      </c>
      <c r="FK131" s="116">
        <f t="shared" si="2258"/>
        <v>0</v>
      </c>
      <c r="FL131" s="116">
        <f t="shared" si="2259"/>
        <v>0</v>
      </c>
      <c r="FM131" s="116">
        <f t="shared" si="2260"/>
        <v>0</v>
      </c>
      <c r="FN131" s="13"/>
      <c r="FO131" s="116">
        <f t="shared" si="2261"/>
        <v>0</v>
      </c>
      <c r="FP131" s="116">
        <f t="shared" si="2262"/>
        <v>0</v>
      </c>
      <c r="FQ131" s="116">
        <f t="shared" si="2263"/>
        <v>0</v>
      </c>
      <c r="FR131" s="116">
        <f t="shared" si="2264"/>
        <v>0</v>
      </c>
      <c r="FS131" s="116">
        <f t="shared" si="2265"/>
        <v>0</v>
      </c>
      <c r="FT131" s="302"/>
      <c r="FU131" s="95"/>
      <c r="FV131" s="95">
        <f t="shared" si="2266"/>
        <v>0</v>
      </c>
      <c r="FW131" s="158"/>
      <c r="FX131" s="158"/>
      <c r="FY131" s="158">
        <f t="shared" si="2267"/>
        <v>0</v>
      </c>
      <c r="FZ131" s="158"/>
      <c r="GA131" s="158"/>
      <c r="GB131" s="302"/>
      <c r="GC131" s="95"/>
      <c r="GD131" s="95">
        <f t="shared" si="2268"/>
        <v>0</v>
      </c>
      <c r="GE131" s="158"/>
      <c r="GF131" s="158"/>
      <c r="GG131" s="158">
        <f t="shared" si="2269"/>
        <v>0</v>
      </c>
      <c r="GH131" s="158"/>
      <c r="GI131" s="158"/>
      <c r="GJ131" s="302"/>
      <c r="GK131" s="95"/>
      <c r="GL131" s="95">
        <f t="shared" si="2270"/>
        <v>0</v>
      </c>
      <c r="GM131" s="158"/>
      <c r="GN131" s="158"/>
      <c r="GO131" s="158">
        <f t="shared" si="2271"/>
        <v>0</v>
      </c>
      <c r="GP131" s="158"/>
      <c r="GQ131" s="158"/>
      <c r="GR131" s="302"/>
      <c r="GS131" s="95"/>
      <c r="GT131" s="95">
        <f t="shared" si="2272"/>
        <v>0</v>
      </c>
      <c r="GU131" s="158"/>
      <c r="GV131" s="158"/>
      <c r="GW131" s="158">
        <f t="shared" si="2273"/>
        <v>0</v>
      </c>
      <c r="GX131" s="158"/>
      <c r="GY131" s="158"/>
      <c r="GZ131" s="302"/>
      <c r="HA131" s="95"/>
      <c r="HB131" s="95">
        <f t="shared" si="2274"/>
        <v>0</v>
      </c>
      <c r="HC131" s="158"/>
      <c r="HD131" s="158"/>
      <c r="HE131" s="158">
        <f t="shared" si="2275"/>
        <v>0</v>
      </c>
      <c r="HF131" s="158"/>
      <c r="HG131" s="158"/>
      <c r="HH131" s="302"/>
      <c r="HI131" s="302"/>
      <c r="HJ131" s="116">
        <f t="shared" si="2276"/>
        <v>0</v>
      </c>
      <c r="HK131" s="116">
        <f t="shared" si="2277"/>
        <v>0</v>
      </c>
      <c r="HL131" s="116">
        <f t="shared" si="2278"/>
        <v>0</v>
      </c>
      <c r="HM131" s="116">
        <f t="shared" si="2279"/>
        <v>0</v>
      </c>
      <c r="HN131" s="116">
        <f t="shared" si="2280"/>
        <v>0</v>
      </c>
      <c r="HO131" s="13"/>
      <c r="HP131" s="116">
        <f t="shared" si="2281"/>
        <v>0</v>
      </c>
      <c r="HQ131" s="116">
        <f t="shared" si="2282"/>
        <v>0</v>
      </c>
      <c r="HR131" s="116">
        <f t="shared" si="2283"/>
        <v>0</v>
      </c>
      <c r="HS131" s="116">
        <f t="shared" si="2284"/>
        <v>0</v>
      </c>
      <c r="HT131" s="116">
        <f t="shared" si="2285"/>
        <v>0</v>
      </c>
      <c r="HU131" s="302"/>
      <c r="HV131" s="95"/>
      <c r="HW131" s="95">
        <f t="shared" si="2286"/>
        <v>0</v>
      </c>
      <c r="HX131" s="158"/>
      <c r="HY131" s="158"/>
      <c r="HZ131" s="158">
        <f t="shared" si="2287"/>
        <v>0</v>
      </c>
      <c r="IA131" s="158"/>
      <c r="IB131" s="158"/>
      <c r="IC131" s="302"/>
      <c r="ID131" s="95"/>
      <c r="IE131" s="95">
        <f t="shared" si="2288"/>
        <v>0</v>
      </c>
      <c r="IF131" s="158"/>
      <c r="IG131" s="158"/>
      <c r="IH131" s="158">
        <f t="shared" si="2289"/>
        <v>0</v>
      </c>
      <c r="II131" s="158"/>
      <c r="IJ131" s="158"/>
      <c r="IK131" s="302"/>
      <c r="IL131" s="95"/>
      <c r="IM131" s="95">
        <f t="shared" si="2290"/>
        <v>0</v>
      </c>
      <c r="IN131" s="158"/>
      <c r="IO131" s="158"/>
      <c r="IP131" s="158">
        <f t="shared" si="2291"/>
        <v>0</v>
      </c>
      <c r="IQ131" s="158"/>
      <c r="IR131" s="158"/>
      <c r="IS131" s="302"/>
      <c r="IT131" s="95"/>
      <c r="IU131" s="95">
        <f t="shared" si="2292"/>
        <v>0</v>
      </c>
      <c r="IV131" s="158"/>
      <c r="IW131" s="158"/>
      <c r="IX131" s="158">
        <f t="shared" si="2293"/>
        <v>0</v>
      </c>
      <c r="IY131" s="158"/>
      <c r="IZ131" s="158"/>
      <c r="JA131" s="302"/>
      <c r="JB131" s="95"/>
      <c r="JC131" s="95">
        <f t="shared" si="2294"/>
        <v>0</v>
      </c>
      <c r="JD131" s="158"/>
      <c r="JE131" s="158"/>
      <c r="JF131" s="158">
        <f t="shared" si="2295"/>
        <v>0</v>
      </c>
      <c r="JG131" s="158"/>
      <c r="JH131" s="158"/>
      <c r="JI131" s="302"/>
      <c r="JJ131" s="302"/>
      <c r="JK131" s="116">
        <f t="shared" si="2296"/>
        <v>0</v>
      </c>
      <c r="JL131" s="116">
        <f t="shared" si="2297"/>
        <v>0</v>
      </c>
      <c r="JM131" s="116">
        <f t="shared" si="2298"/>
        <v>0</v>
      </c>
      <c r="JN131" s="116">
        <f t="shared" si="2299"/>
        <v>0</v>
      </c>
      <c r="JO131" s="116">
        <f t="shared" si="2300"/>
        <v>0</v>
      </c>
      <c r="JP131" s="13"/>
      <c r="JQ131" s="116">
        <f t="shared" si="2301"/>
        <v>0</v>
      </c>
      <c r="JR131" s="116">
        <f t="shared" si="2302"/>
        <v>0</v>
      </c>
      <c r="JS131" s="116">
        <f t="shared" si="2303"/>
        <v>0</v>
      </c>
      <c r="JT131" s="116">
        <f t="shared" si="2304"/>
        <v>0</v>
      </c>
      <c r="JU131" s="116">
        <f t="shared" si="2305"/>
        <v>0</v>
      </c>
      <c r="JV131" s="302"/>
      <c r="JW131" s="95"/>
      <c r="JX131" s="95">
        <f t="shared" si="2306"/>
        <v>0</v>
      </c>
      <c r="JY131" s="158"/>
      <c r="JZ131" s="158"/>
      <c r="KA131" s="158">
        <f t="shared" si="2307"/>
        <v>0</v>
      </c>
      <c r="KB131" s="158"/>
      <c r="KC131" s="158"/>
      <c r="KD131" s="302"/>
      <c r="KE131" s="95"/>
      <c r="KF131" s="95">
        <f t="shared" si="2308"/>
        <v>0</v>
      </c>
      <c r="KG131" s="158"/>
      <c r="KH131" s="158"/>
      <c r="KI131" s="158">
        <f t="shared" si="2309"/>
        <v>0</v>
      </c>
      <c r="KJ131" s="158"/>
      <c r="KK131" s="158"/>
      <c r="KL131" s="302"/>
      <c r="KM131" s="95"/>
      <c r="KN131" s="95">
        <f t="shared" si="2310"/>
        <v>0</v>
      </c>
      <c r="KO131" s="158"/>
      <c r="KP131" s="158"/>
      <c r="KQ131" s="158">
        <f t="shared" si="2311"/>
        <v>0</v>
      </c>
      <c r="KR131" s="158"/>
      <c r="KS131" s="158"/>
      <c r="KT131" s="302"/>
      <c r="KU131" s="95"/>
      <c r="KV131" s="95">
        <f t="shared" si="2312"/>
        <v>0</v>
      </c>
      <c r="KW131" s="158"/>
      <c r="KX131" s="158"/>
      <c r="KY131" s="158">
        <f t="shared" si="2313"/>
        <v>0</v>
      </c>
      <c r="KZ131" s="158"/>
      <c r="LA131" s="158"/>
      <c r="LB131" s="302"/>
      <c r="LC131" s="95"/>
      <c r="LD131" s="95">
        <f t="shared" si="2314"/>
        <v>0</v>
      </c>
      <c r="LE131" s="158"/>
      <c r="LF131" s="158"/>
      <c r="LG131" s="158">
        <f t="shared" si="2315"/>
        <v>0</v>
      </c>
      <c r="LH131" s="158"/>
      <c r="LI131" s="158"/>
      <c r="LJ131" s="302"/>
      <c r="LK131" s="302"/>
      <c r="LL131" s="116">
        <f t="shared" si="2316"/>
        <v>0</v>
      </c>
      <c r="LM131" s="116">
        <f t="shared" si="2317"/>
        <v>0</v>
      </c>
      <c r="LN131" s="116">
        <f t="shared" si="2318"/>
        <v>0</v>
      </c>
      <c r="LO131" s="116">
        <f t="shared" si="2319"/>
        <v>0</v>
      </c>
      <c r="LP131" s="116">
        <f t="shared" si="2320"/>
        <v>0</v>
      </c>
      <c r="LQ131" s="13"/>
      <c r="LR131" s="116">
        <f t="shared" si="2321"/>
        <v>0</v>
      </c>
      <c r="LS131" s="116">
        <f t="shared" si="2322"/>
        <v>0</v>
      </c>
      <c r="LT131" s="116">
        <f t="shared" si="2323"/>
        <v>0</v>
      </c>
      <c r="LU131" s="116">
        <f t="shared" si="2324"/>
        <v>0</v>
      </c>
      <c r="LV131" s="116">
        <f t="shared" si="2325"/>
        <v>0</v>
      </c>
      <c r="LW131" s="302"/>
      <c r="LX131" s="95"/>
      <c r="LY131" s="95">
        <f t="shared" si="2326"/>
        <v>0</v>
      </c>
      <c r="LZ131" s="158"/>
      <c r="MA131" s="158"/>
      <c r="MB131" s="158">
        <f t="shared" si="2327"/>
        <v>0</v>
      </c>
      <c r="MC131" s="158"/>
      <c r="MD131" s="158"/>
      <c r="ME131" s="302"/>
      <c r="MF131" s="95"/>
      <c r="MG131" s="95">
        <f t="shared" si="2328"/>
        <v>0</v>
      </c>
      <c r="MH131" s="158"/>
      <c r="MI131" s="158"/>
      <c r="MJ131" s="158">
        <f t="shared" si="2329"/>
        <v>0</v>
      </c>
      <c r="MK131" s="158"/>
      <c r="ML131" s="158"/>
      <c r="MM131" s="302"/>
      <c r="MN131" s="95"/>
      <c r="MO131" s="95">
        <f t="shared" si="2330"/>
        <v>0</v>
      </c>
      <c r="MP131" s="158"/>
      <c r="MQ131" s="158"/>
      <c r="MR131" s="158">
        <f t="shared" si="2331"/>
        <v>0</v>
      </c>
      <c r="MS131" s="158"/>
      <c r="MT131" s="158"/>
      <c r="MU131" s="302"/>
      <c r="MV131" s="95"/>
      <c r="MW131" s="95">
        <f t="shared" si="2332"/>
        <v>0</v>
      </c>
      <c r="MX131" s="158"/>
      <c r="MY131" s="158"/>
      <c r="MZ131" s="158">
        <f t="shared" si="2333"/>
        <v>0</v>
      </c>
      <c r="NA131" s="158"/>
      <c r="NB131" s="158"/>
      <c r="NC131" s="302"/>
      <c r="ND131" s="95"/>
      <c r="NE131" s="95">
        <f t="shared" si="2334"/>
        <v>0</v>
      </c>
      <c r="NF131" s="158"/>
      <c r="NG131" s="158"/>
      <c r="NH131" s="158">
        <f t="shared" si="2335"/>
        <v>0</v>
      </c>
      <c r="NI131" s="158"/>
      <c r="NJ131" s="158"/>
      <c r="NK131" s="302"/>
      <c r="NL131" s="302"/>
      <c r="NM131" s="302"/>
      <c r="NN131" s="302"/>
      <c r="NO131" s="302"/>
      <c r="NP131" s="302"/>
      <c r="NQ131" s="302"/>
      <c r="NR131" s="302"/>
      <c r="NS131" s="302"/>
      <c r="NT131" s="302"/>
      <c r="NU131" s="302"/>
      <c r="NV131" s="302"/>
      <c r="NW131" s="302"/>
      <c r="NX131" s="302"/>
      <c r="NY131" s="302"/>
      <c r="NZ131" s="302"/>
      <c r="OA131" s="302"/>
      <c r="OB131" s="302"/>
      <c r="OC131" s="302"/>
      <c r="OD131" s="302"/>
      <c r="OE131" s="302"/>
      <c r="OF131" s="302"/>
      <c r="OG131" s="302"/>
      <c r="OH131" s="302"/>
      <c r="OI131" s="302"/>
      <c r="OJ131" s="302"/>
      <c r="OK131" s="302"/>
      <c r="OL131" s="302"/>
      <c r="OM131" s="302"/>
      <c r="ON131" s="302"/>
      <c r="OO131" s="302"/>
      <c r="OP131" s="302"/>
      <c r="OQ131" s="302"/>
      <c r="OR131" s="302"/>
      <c r="OS131" s="302"/>
      <c r="OT131" s="302"/>
      <c r="OU131" s="302"/>
      <c r="OV131" s="302"/>
      <c r="OW131" s="302"/>
      <c r="OX131" s="302"/>
      <c r="OY131" s="302"/>
      <c r="OZ131" s="302"/>
      <c r="PA131" s="302"/>
      <c r="PB131" s="302"/>
      <c r="PC131" s="302"/>
      <c r="PD131" s="302"/>
    </row>
    <row r="132" spans="1:420" x14ac:dyDescent="0.3">
      <c r="A132" s="13"/>
      <c r="B132" s="98"/>
      <c r="C132" s="141"/>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c r="FC132" s="13"/>
      <c r="FD132" s="13"/>
      <c r="FE132" s="13"/>
      <c r="FF132" s="13"/>
      <c r="FG132" s="13"/>
      <c r="FH132" s="13"/>
      <c r="FI132" s="13"/>
      <c r="FJ132" s="13"/>
      <c r="FK132" s="13"/>
      <c r="FL132" s="13"/>
      <c r="FM132" s="13"/>
      <c r="FN132" s="13"/>
      <c r="FO132" s="13"/>
      <c r="FP132" s="13"/>
      <c r="FQ132" s="13"/>
      <c r="FR132" s="13"/>
      <c r="FS132" s="13"/>
      <c r="FT132" s="13"/>
      <c r="FU132" s="13"/>
      <c r="FV132" s="13"/>
      <c r="FW132" s="13"/>
      <c r="FX132" s="13"/>
      <c r="FY132" s="13"/>
      <c r="FZ132" s="13"/>
      <c r="GA132" s="13"/>
      <c r="GB132" s="13"/>
      <c r="GC132" s="13"/>
      <c r="GD132" s="13"/>
      <c r="GE132" s="13"/>
      <c r="GF132" s="13"/>
      <c r="GG132" s="13"/>
      <c r="GH132" s="13"/>
      <c r="GI132" s="13"/>
      <c r="GJ132" s="13"/>
      <c r="GK132" s="13"/>
      <c r="GL132" s="13"/>
      <c r="GM132" s="13"/>
      <c r="GN132" s="13"/>
      <c r="GO132" s="13"/>
      <c r="GP132" s="13"/>
      <c r="GQ132" s="13"/>
      <c r="GR132" s="13"/>
      <c r="GS132" s="13"/>
      <c r="GT132" s="13"/>
      <c r="GU132" s="13"/>
      <c r="GV132" s="13"/>
      <c r="GW132" s="13"/>
      <c r="GX132" s="13"/>
      <c r="GY132" s="13"/>
      <c r="GZ132" s="13"/>
      <c r="HA132" s="13"/>
      <c r="HB132" s="13"/>
      <c r="HC132" s="13"/>
      <c r="HD132" s="13"/>
      <c r="HE132" s="13"/>
      <c r="HF132" s="13"/>
      <c r="HG132" s="13"/>
      <c r="HH132" s="13"/>
      <c r="HI132" s="13"/>
      <c r="HJ132" s="13"/>
      <c r="HK132" s="13"/>
      <c r="HL132" s="13"/>
      <c r="HM132" s="13"/>
      <c r="HN132" s="13"/>
      <c r="HO132" s="13"/>
      <c r="HP132" s="13"/>
      <c r="HQ132" s="13"/>
      <c r="HR132" s="13"/>
      <c r="HS132" s="13"/>
      <c r="HT132" s="13"/>
      <c r="HU132" s="13"/>
      <c r="HV132" s="13"/>
      <c r="HW132" s="13"/>
      <c r="HX132" s="13"/>
      <c r="HY132" s="13"/>
      <c r="HZ132" s="13"/>
      <c r="IA132" s="13"/>
      <c r="IB132" s="13"/>
      <c r="IC132" s="13"/>
      <c r="ID132" s="13"/>
      <c r="IE132" s="13"/>
      <c r="IF132" s="13"/>
      <c r="IG132" s="13"/>
      <c r="IH132" s="13"/>
      <c r="II132" s="13"/>
      <c r="IJ132" s="13"/>
      <c r="IK132" s="13"/>
      <c r="IL132" s="13"/>
      <c r="IM132" s="13"/>
      <c r="IN132" s="13"/>
      <c r="IO132" s="13"/>
      <c r="IP132" s="13"/>
      <c r="IQ132" s="13"/>
      <c r="IR132" s="13"/>
      <c r="IS132" s="13"/>
      <c r="IT132" s="13"/>
      <c r="IU132" s="13"/>
      <c r="IV132" s="13"/>
      <c r="IW132" s="13"/>
      <c r="IX132" s="13"/>
      <c r="IY132" s="13"/>
      <c r="IZ132" s="13"/>
      <c r="JA132" s="13"/>
      <c r="JB132" s="13"/>
      <c r="JC132" s="13"/>
      <c r="JD132" s="13"/>
      <c r="JE132" s="13"/>
      <c r="JF132" s="13"/>
      <c r="JG132" s="13"/>
      <c r="JH132" s="13"/>
      <c r="JI132" s="13"/>
      <c r="JJ132" s="13"/>
      <c r="JK132" s="13"/>
      <c r="JL132" s="13"/>
      <c r="JM132" s="13"/>
      <c r="JN132" s="13"/>
      <c r="JO132" s="13"/>
      <c r="JP132" s="13"/>
      <c r="JQ132" s="13"/>
      <c r="JR132" s="13"/>
      <c r="JS132" s="13"/>
      <c r="JT132" s="13"/>
      <c r="JU132" s="13"/>
      <c r="JV132" s="13"/>
      <c r="JW132" s="13"/>
      <c r="JX132" s="13"/>
      <c r="JY132" s="13"/>
      <c r="JZ132" s="13"/>
      <c r="KA132" s="13"/>
      <c r="KB132" s="13"/>
      <c r="KC132" s="13"/>
      <c r="KD132" s="13"/>
      <c r="KE132" s="13"/>
      <c r="KF132" s="13"/>
      <c r="KG132" s="13"/>
      <c r="KH132" s="13"/>
      <c r="KI132" s="13"/>
      <c r="KJ132" s="13"/>
      <c r="KK132" s="13"/>
      <c r="KL132" s="13"/>
      <c r="KM132" s="13"/>
      <c r="KN132" s="13"/>
      <c r="KO132" s="13"/>
      <c r="KP132" s="13"/>
      <c r="KQ132" s="13"/>
      <c r="KR132" s="13"/>
      <c r="KS132" s="13"/>
      <c r="KT132" s="13"/>
      <c r="KU132" s="13"/>
      <c r="KV132" s="13"/>
      <c r="KW132" s="13"/>
      <c r="KX132" s="13"/>
      <c r="KY132" s="13"/>
      <c r="KZ132" s="13"/>
      <c r="LA132" s="13"/>
      <c r="LB132" s="13"/>
      <c r="LC132" s="13"/>
      <c r="LD132" s="13"/>
      <c r="LE132" s="13"/>
      <c r="LF132" s="13"/>
      <c r="LG132" s="13"/>
      <c r="LH132" s="13"/>
      <c r="LI132" s="13"/>
      <c r="LJ132" s="13"/>
      <c r="LK132" s="13"/>
      <c r="LL132" s="13"/>
      <c r="LM132" s="13"/>
      <c r="LN132" s="13"/>
      <c r="LO132" s="13"/>
      <c r="LP132" s="13"/>
      <c r="LQ132" s="13"/>
      <c r="LR132" s="13"/>
      <c r="LS132" s="13"/>
      <c r="LT132" s="13"/>
      <c r="LU132" s="13"/>
      <c r="LV132" s="13"/>
      <c r="LW132" s="13"/>
      <c r="LX132" s="13"/>
      <c r="LY132" s="13"/>
      <c r="LZ132" s="13"/>
      <c r="MA132" s="13"/>
      <c r="MB132" s="13"/>
      <c r="MC132" s="13"/>
      <c r="MD132" s="13"/>
      <c r="ME132" s="13"/>
      <c r="MF132" s="13"/>
      <c r="MG132" s="13"/>
      <c r="MH132" s="13"/>
      <c r="MI132" s="13"/>
      <c r="MJ132" s="13"/>
      <c r="MK132" s="13"/>
      <c r="ML132" s="13"/>
      <c r="MM132" s="13"/>
      <c r="MN132" s="13"/>
      <c r="MO132" s="13"/>
      <c r="MP132" s="13"/>
      <c r="MQ132" s="13"/>
      <c r="MR132" s="13"/>
      <c r="MS132" s="13"/>
      <c r="MT132" s="13"/>
      <c r="MU132" s="13"/>
      <c r="MV132" s="13"/>
      <c r="MW132" s="13"/>
      <c r="MX132" s="13"/>
      <c r="MY132" s="13"/>
      <c r="MZ132" s="13"/>
      <c r="NA132" s="13"/>
      <c r="NB132" s="13"/>
      <c r="NC132" s="13"/>
      <c r="ND132" s="13"/>
      <c r="NE132" s="13"/>
      <c r="NF132" s="13"/>
      <c r="NG132" s="13"/>
      <c r="NH132" s="13"/>
      <c r="NI132" s="13"/>
      <c r="NJ132" s="13"/>
      <c r="NK132" s="13"/>
      <c r="NL132" s="13"/>
      <c r="NM132" s="13"/>
      <c r="NN132" s="13"/>
      <c r="NO132" s="13"/>
      <c r="NP132" s="13"/>
      <c r="NQ132" s="13"/>
      <c r="NR132" s="13"/>
      <c r="NS132" s="13"/>
      <c r="NT132" s="13"/>
      <c r="NU132" s="13"/>
      <c r="NV132" s="13"/>
      <c r="NW132" s="13"/>
      <c r="NX132" s="13"/>
      <c r="NY132" s="13"/>
      <c r="NZ132" s="13"/>
      <c r="OA132" s="13"/>
      <c r="OB132" s="13"/>
      <c r="OC132" s="13"/>
      <c r="OD132" s="13"/>
      <c r="OE132" s="13"/>
      <c r="OF132" s="13"/>
      <c r="OG132" s="13"/>
      <c r="OH132" s="13"/>
      <c r="OI132" s="13"/>
      <c r="OJ132" s="13"/>
      <c r="OK132" s="13"/>
      <c r="OL132" s="13"/>
      <c r="OM132" s="13"/>
      <c r="ON132" s="13"/>
      <c r="OO132" s="13"/>
      <c r="OP132" s="13"/>
      <c r="OQ132" s="13"/>
      <c r="OR132" s="13"/>
      <c r="OS132" s="13"/>
      <c r="OT132" s="13"/>
      <c r="OU132" s="13"/>
      <c r="OV132" s="13"/>
      <c r="OW132" s="13"/>
      <c r="OX132" s="13"/>
      <c r="OY132" s="13"/>
      <c r="OZ132" s="13"/>
      <c r="PA132" s="13"/>
      <c r="PB132" s="13"/>
      <c r="PC132" s="13"/>
      <c r="PD132" s="13"/>
    </row>
    <row r="133" spans="1:420" x14ac:dyDescent="0.3">
      <c r="A133" s="13"/>
      <c r="B133" s="98"/>
      <c r="C133" s="141"/>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c r="EO133" s="13"/>
      <c r="EP133" s="13"/>
      <c r="EQ133" s="13"/>
      <c r="ER133" s="13"/>
      <c r="ES133" s="13"/>
      <c r="ET133" s="13"/>
      <c r="EU133" s="13"/>
      <c r="EV133" s="13"/>
      <c r="EW133" s="13"/>
      <c r="EX133" s="13"/>
      <c r="EY133" s="13"/>
      <c r="EZ133" s="13"/>
      <c r="FA133" s="13"/>
      <c r="FB133" s="13"/>
      <c r="FC133" s="13"/>
      <c r="FD133" s="13"/>
      <c r="FE133" s="13"/>
      <c r="FF133" s="13"/>
      <c r="FG133" s="13"/>
      <c r="FH133" s="13"/>
      <c r="FI133" s="13"/>
      <c r="FJ133" s="13"/>
      <c r="FK133" s="13"/>
      <c r="FL133" s="13"/>
      <c r="FM133" s="13"/>
      <c r="FN133" s="13"/>
      <c r="FO133" s="13"/>
      <c r="FP133" s="13"/>
      <c r="FQ133" s="13"/>
      <c r="FR133" s="13"/>
      <c r="FS133" s="13"/>
      <c r="FT133" s="13"/>
      <c r="FU133" s="13"/>
      <c r="FV133" s="13"/>
      <c r="FW133" s="13"/>
      <c r="FX133" s="13"/>
      <c r="FY133" s="13"/>
      <c r="FZ133" s="13"/>
      <c r="GA133" s="13"/>
      <c r="GB133" s="13"/>
      <c r="GC133" s="13"/>
      <c r="GD133" s="13"/>
      <c r="GE133" s="13"/>
      <c r="GF133" s="13"/>
      <c r="GG133" s="13"/>
      <c r="GH133" s="13"/>
      <c r="GI133" s="13"/>
      <c r="GJ133" s="13"/>
      <c r="GK133" s="13"/>
      <c r="GL133" s="13"/>
      <c r="GM133" s="13"/>
      <c r="GN133" s="13"/>
      <c r="GO133" s="13"/>
      <c r="GP133" s="13"/>
      <c r="GQ133" s="13"/>
      <c r="GR133" s="13"/>
      <c r="GS133" s="13"/>
      <c r="GT133" s="13"/>
      <c r="GU133" s="13"/>
      <c r="GV133" s="13"/>
      <c r="GW133" s="13"/>
      <c r="GX133" s="13"/>
      <c r="GY133" s="13"/>
      <c r="GZ133" s="13"/>
      <c r="HA133" s="13"/>
      <c r="HB133" s="13"/>
      <c r="HC133" s="13"/>
      <c r="HD133" s="13"/>
      <c r="HE133" s="13"/>
      <c r="HF133" s="13"/>
      <c r="HG133" s="13"/>
      <c r="HH133" s="13"/>
      <c r="HI133" s="13"/>
      <c r="HJ133" s="13"/>
      <c r="HK133" s="13"/>
      <c r="HL133" s="13"/>
      <c r="HM133" s="13"/>
      <c r="HN133" s="13"/>
      <c r="HO133" s="13"/>
      <c r="HP133" s="13"/>
      <c r="HQ133" s="13"/>
      <c r="HR133" s="13"/>
      <c r="HS133" s="13"/>
      <c r="HT133" s="13"/>
      <c r="HU133" s="13"/>
      <c r="HV133" s="13"/>
      <c r="HW133" s="13"/>
      <c r="HX133" s="13"/>
      <c r="HY133" s="13"/>
      <c r="HZ133" s="13"/>
      <c r="IA133" s="13"/>
      <c r="IB133" s="13"/>
      <c r="IC133" s="13"/>
      <c r="ID133" s="13"/>
      <c r="IE133" s="13"/>
      <c r="IF133" s="13"/>
      <c r="IG133" s="13"/>
      <c r="IH133" s="13"/>
      <c r="II133" s="13"/>
      <c r="IJ133" s="13"/>
      <c r="IK133" s="13"/>
      <c r="IL133" s="13"/>
      <c r="IM133" s="13"/>
      <c r="IN133" s="13"/>
      <c r="IO133" s="13"/>
      <c r="IP133" s="13"/>
      <c r="IQ133" s="13"/>
      <c r="IR133" s="13"/>
      <c r="IS133" s="13"/>
      <c r="IT133" s="13"/>
      <c r="IU133" s="13"/>
      <c r="IV133" s="13"/>
      <c r="IW133" s="13"/>
      <c r="IX133" s="13"/>
      <c r="IY133" s="13"/>
      <c r="IZ133" s="13"/>
      <c r="JA133" s="13"/>
      <c r="JB133" s="13"/>
      <c r="JC133" s="13"/>
      <c r="JD133" s="13"/>
      <c r="JE133" s="13"/>
      <c r="JF133" s="13"/>
      <c r="JG133" s="13"/>
      <c r="JH133" s="13"/>
      <c r="JI133" s="13"/>
      <c r="JJ133" s="13"/>
      <c r="JK133" s="13"/>
      <c r="JL133" s="13"/>
      <c r="JM133" s="13"/>
      <c r="JN133" s="13"/>
      <c r="JO133" s="13"/>
      <c r="JP133" s="13"/>
      <c r="JQ133" s="13"/>
      <c r="JR133" s="13"/>
      <c r="JS133" s="13"/>
      <c r="JT133" s="13"/>
      <c r="JU133" s="13"/>
      <c r="JV133" s="13"/>
      <c r="JW133" s="13"/>
      <c r="JX133" s="13"/>
      <c r="JY133" s="13"/>
      <c r="JZ133" s="13"/>
      <c r="KA133" s="13"/>
      <c r="KB133" s="13"/>
      <c r="KC133" s="13"/>
      <c r="KD133" s="13"/>
      <c r="KE133" s="13"/>
      <c r="KF133" s="13"/>
      <c r="KG133" s="13"/>
      <c r="KH133" s="13"/>
      <c r="KI133" s="13"/>
      <c r="KJ133" s="13"/>
      <c r="KK133" s="13"/>
      <c r="KL133" s="13"/>
      <c r="KM133" s="13"/>
      <c r="KN133" s="13"/>
      <c r="KO133" s="13"/>
      <c r="KP133" s="13"/>
      <c r="KQ133" s="13"/>
      <c r="KR133" s="13"/>
      <c r="KS133" s="13"/>
      <c r="KT133" s="13"/>
      <c r="KU133" s="13"/>
      <c r="KV133" s="13"/>
      <c r="KW133" s="13"/>
      <c r="KX133" s="13"/>
      <c r="KY133" s="13"/>
      <c r="KZ133" s="13"/>
      <c r="LA133" s="13"/>
      <c r="LB133" s="13"/>
      <c r="LC133" s="13"/>
      <c r="LD133" s="13"/>
      <c r="LE133" s="13"/>
      <c r="LF133" s="13"/>
      <c r="LG133" s="13"/>
      <c r="LH133" s="13"/>
      <c r="LI133" s="13"/>
      <c r="LJ133" s="13"/>
      <c r="LK133" s="13"/>
      <c r="LL133" s="13"/>
      <c r="LM133" s="13"/>
      <c r="LN133" s="13"/>
      <c r="LO133" s="13"/>
      <c r="LP133" s="13"/>
      <c r="LQ133" s="13"/>
      <c r="LR133" s="13"/>
      <c r="LS133" s="13"/>
      <c r="LT133" s="13"/>
      <c r="LU133" s="13"/>
      <c r="LV133" s="13"/>
      <c r="LW133" s="13"/>
      <c r="LX133" s="13"/>
      <c r="LY133" s="13"/>
      <c r="LZ133" s="13"/>
      <c r="MA133" s="13"/>
      <c r="MB133" s="13"/>
      <c r="MC133" s="13"/>
      <c r="MD133" s="13"/>
      <c r="ME133" s="13"/>
      <c r="MF133" s="13"/>
      <c r="MG133" s="13"/>
      <c r="MH133" s="13"/>
      <c r="MI133" s="13"/>
      <c r="MJ133" s="13"/>
      <c r="MK133" s="13"/>
      <c r="ML133" s="13"/>
      <c r="MM133" s="13"/>
      <c r="MN133" s="13"/>
      <c r="MO133" s="13"/>
      <c r="MP133" s="13"/>
      <c r="MQ133" s="13"/>
      <c r="MR133" s="13"/>
      <c r="MS133" s="13"/>
      <c r="MT133" s="13"/>
      <c r="MU133" s="13"/>
      <c r="MV133" s="13"/>
      <c r="MW133" s="13"/>
      <c r="MX133" s="13"/>
      <c r="MY133" s="13"/>
      <c r="MZ133" s="13"/>
      <c r="NA133" s="13"/>
      <c r="NB133" s="13"/>
      <c r="NC133" s="13"/>
      <c r="ND133" s="13"/>
      <c r="NE133" s="13"/>
      <c r="NF133" s="13"/>
      <c r="NG133" s="13"/>
      <c r="NH133" s="13"/>
      <c r="NI133" s="13"/>
      <c r="NJ133" s="13"/>
      <c r="NK133" s="13"/>
      <c r="NL133" s="13"/>
      <c r="NM133" s="13"/>
      <c r="NN133" s="13"/>
      <c r="NO133" s="13"/>
      <c r="NP133" s="13"/>
      <c r="NQ133" s="13"/>
      <c r="NR133" s="13"/>
      <c r="NS133" s="13"/>
      <c r="NT133" s="13"/>
      <c r="NU133" s="13"/>
      <c r="NV133" s="13"/>
      <c r="NW133" s="13"/>
      <c r="NX133" s="13"/>
      <c r="NY133" s="13"/>
      <c r="NZ133" s="13"/>
      <c r="OA133" s="13"/>
      <c r="OB133" s="13"/>
      <c r="OC133" s="13"/>
      <c r="OD133" s="13"/>
      <c r="OE133" s="13"/>
      <c r="OF133" s="13"/>
      <c r="OG133" s="13"/>
      <c r="OH133" s="13"/>
      <c r="OI133" s="13"/>
      <c r="OJ133" s="13"/>
      <c r="OK133" s="13"/>
      <c r="OL133" s="13"/>
      <c r="OM133" s="13"/>
      <c r="ON133" s="13"/>
      <c r="OO133" s="13"/>
      <c r="OP133" s="13"/>
      <c r="OQ133" s="13"/>
      <c r="OR133" s="13"/>
      <c r="OS133" s="13"/>
      <c r="OT133" s="13"/>
      <c r="OU133" s="13"/>
      <c r="OV133" s="13"/>
      <c r="OW133" s="13"/>
      <c r="OX133" s="13"/>
      <c r="OY133" s="13"/>
      <c r="OZ133" s="13"/>
      <c r="PA133" s="13"/>
      <c r="PB133" s="13"/>
      <c r="PC133" s="13"/>
      <c r="PD133" s="13"/>
    </row>
    <row r="134" spans="1:420" x14ac:dyDescent="0.3">
      <c r="A134" s="13"/>
      <c r="B134" s="98"/>
      <c r="C134" s="141"/>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c r="EU134" s="13"/>
      <c r="EV134" s="13"/>
      <c r="EW134" s="13"/>
      <c r="EX134" s="13"/>
      <c r="EY134" s="13"/>
      <c r="EZ134" s="13"/>
      <c r="FA134" s="13"/>
      <c r="FB134" s="13"/>
      <c r="FC134" s="13"/>
      <c r="FD134" s="13"/>
      <c r="FE134" s="13"/>
      <c r="FF134" s="13"/>
      <c r="FG134" s="13"/>
      <c r="FH134" s="13"/>
      <c r="FI134" s="13"/>
      <c r="FJ134" s="13"/>
      <c r="FK134" s="13"/>
      <c r="FL134" s="13"/>
      <c r="FM134" s="13"/>
      <c r="FN134" s="13"/>
      <c r="FO134" s="13"/>
      <c r="FP134" s="13"/>
      <c r="FQ134" s="13"/>
      <c r="FR134" s="13"/>
      <c r="FS134" s="13"/>
      <c r="FT134" s="13"/>
      <c r="FU134" s="13"/>
      <c r="FV134" s="13"/>
      <c r="FW134" s="13"/>
      <c r="FX134" s="13"/>
      <c r="FY134" s="13"/>
      <c r="FZ134" s="13"/>
      <c r="GA134" s="13"/>
      <c r="GB134" s="13"/>
      <c r="GC134" s="13"/>
      <c r="GD134" s="13"/>
      <c r="GE134" s="13"/>
      <c r="GF134" s="13"/>
      <c r="GG134" s="13"/>
      <c r="GH134" s="13"/>
      <c r="GI134" s="13"/>
      <c r="GJ134" s="13"/>
      <c r="GK134" s="13"/>
      <c r="GL134" s="13"/>
      <c r="GM134" s="13"/>
      <c r="GN134" s="13"/>
      <c r="GO134" s="13"/>
      <c r="GP134" s="13"/>
      <c r="GQ134" s="13"/>
      <c r="GR134" s="13"/>
      <c r="GS134" s="13"/>
      <c r="GT134" s="13"/>
      <c r="GU134" s="13"/>
      <c r="GV134" s="13"/>
      <c r="GW134" s="13"/>
      <c r="GX134" s="13"/>
      <c r="GY134" s="13"/>
      <c r="GZ134" s="13"/>
      <c r="HA134" s="13"/>
      <c r="HB134" s="13"/>
      <c r="HC134" s="13"/>
      <c r="HD134" s="13"/>
      <c r="HE134" s="13"/>
      <c r="HF134" s="13"/>
      <c r="HG134" s="13"/>
      <c r="HH134" s="13"/>
      <c r="HI134" s="13"/>
      <c r="HJ134" s="13"/>
      <c r="HK134" s="13"/>
      <c r="HL134" s="13"/>
      <c r="HM134" s="13"/>
      <c r="HN134" s="13"/>
      <c r="HO134" s="13"/>
      <c r="HP134" s="13"/>
      <c r="HQ134" s="13"/>
      <c r="HR134" s="13"/>
      <c r="HS134" s="13"/>
      <c r="HT134" s="13"/>
      <c r="HU134" s="13"/>
      <c r="HV134" s="13"/>
      <c r="HW134" s="13"/>
      <c r="HX134" s="13"/>
      <c r="HY134" s="13"/>
      <c r="HZ134" s="13"/>
      <c r="IA134" s="13"/>
      <c r="IB134" s="13"/>
      <c r="IC134" s="13"/>
      <c r="ID134" s="13"/>
      <c r="IE134" s="13"/>
      <c r="IF134" s="13"/>
      <c r="IG134" s="13"/>
      <c r="IH134" s="13"/>
      <c r="II134" s="13"/>
      <c r="IJ134" s="13"/>
      <c r="IK134" s="13"/>
      <c r="IL134" s="13"/>
      <c r="IM134" s="13"/>
      <c r="IN134" s="13"/>
      <c r="IO134" s="13"/>
      <c r="IP134" s="13"/>
      <c r="IQ134" s="13"/>
      <c r="IR134" s="13"/>
      <c r="IS134" s="13"/>
      <c r="IT134" s="13"/>
      <c r="IU134" s="13"/>
      <c r="IV134" s="13"/>
      <c r="IW134" s="13"/>
      <c r="IX134" s="13"/>
      <c r="IY134" s="13"/>
      <c r="IZ134" s="13"/>
      <c r="JA134" s="13"/>
      <c r="JB134" s="13"/>
      <c r="JC134" s="13"/>
      <c r="JD134" s="13"/>
      <c r="JE134" s="13"/>
      <c r="JF134" s="13"/>
      <c r="JG134" s="13"/>
      <c r="JH134" s="13"/>
      <c r="JI134" s="13"/>
      <c r="JJ134" s="13"/>
      <c r="JK134" s="13"/>
      <c r="JL134" s="13"/>
      <c r="JM134" s="13"/>
      <c r="JN134" s="13"/>
      <c r="JO134" s="13"/>
      <c r="JP134" s="13"/>
      <c r="JQ134" s="13"/>
      <c r="JR134" s="13"/>
      <c r="JS134" s="13"/>
      <c r="JT134" s="13"/>
      <c r="JU134" s="13"/>
      <c r="JV134" s="13"/>
      <c r="JW134" s="13"/>
      <c r="JX134" s="13"/>
      <c r="JY134" s="13"/>
      <c r="JZ134" s="13"/>
      <c r="KA134" s="13"/>
      <c r="KB134" s="13"/>
      <c r="KC134" s="13"/>
      <c r="KD134" s="13"/>
      <c r="KE134" s="13"/>
      <c r="KF134" s="13"/>
      <c r="KG134" s="13"/>
      <c r="KH134" s="13"/>
      <c r="KI134" s="13"/>
      <c r="KJ134" s="13"/>
      <c r="KK134" s="13"/>
      <c r="KL134" s="13"/>
      <c r="KM134" s="13"/>
      <c r="KN134" s="13"/>
      <c r="KO134" s="13"/>
      <c r="KP134" s="13"/>
      <c r="KQ134" s="13"/>
      <c r="KR134" s="13"/>
      <c r="KS134" s="13"/>
      <c r="KT134" s="13"/>
      <c r="KU134" s="13"/>
      <c r="KV134" s="13"/>
      <c r="KW134" s="13"/>
      <c r="KX134" s="13"/>
      <c r="KY134" s="13"/>
      <c r="KZ134" s="13"/>
      <c r="LA134" s="13"/>
      <c r="LB134" s="13"/>
      <c r="LC134" s="13"/>
      <c r="LD134" s="13"/>
      <c r="LE134" s="13"/>
      <c r="LF134" s="13"/>
      <c r="LG134" s="13"/>
      <c r="LH134" s="13"/>
      <c r="LI134" s="13"/>
      <c r="LJ134" s="13"/>
      <c r="LK134" s="13"/>
      <c r="LL134" s="13"/>
      <c r="LM134" s="13"/>
      <c r="LN134" s="13"/>
      <c r="LO134" s="13"/>
      <c r="LP134" s="13"/>
      <c r="LQ134" s="13"/>
      <c r="LR134" s="13"/>
      <c r="LS134" s="13"/>
      <c r="LT134" s="13"/>
      <c r="LU134" s="13"/>
      <c r="LV134" s="13"/>
      <c r="LW134" s="13"/>
      <c r="LX134" s="13"/>
      <c r="LY134" s="13"/>
      <c r="LZ134" s="13"/>
      <c r="MA134" s="13"/>
      <c r="MB134" s="13"/>
      <c r="MC134" s="13"/>
      <c r="MD134" s="13"/>
      <c r="ME134" s="13"/>
      <c r="MF134" s="13"/>
      <c r="MG134" s="13"/>
      <c r="MH134" s="13"/>
      <c r="MI134" s="13"/>
      <c r="MJ134" s="13"/>
      <c r="MK134" s="13"/>
      <c r="ML134" s="13"/>
      <c r="MM134" s="13"/>
      <c r="MN134" s="13"/>
      <c r="MO134" s="13"/>
      <c r="MP134" s="13"/>
      <c r="MQ134" s="13"/>
      <c r="MR134" s="13"/>
      <c r="MS134" s="13"/>
      <c r="MT134" s="13"/>
      <c r="MU134" s="13"/>
      <c r="MV134" s="13"/>
      <c r="MW134" s="13"/>
      <c r="MX134" s="13"/>
      <c r="MY134" s="13"/>
      <c r="MZ134" s="13"/>
      <c r="NA134" s="13"/>
      <c r="NB134" s="13"/>
      <c r="NC134" s="13"/>
      <c r="ND134" s="13"/>
      <c r="NE134" s="13"/>
      <c r="NF134" s="13"/>
      <c r="NG134" s="13"/>
      <c r="NH134" s="13"/>
      <c r="NI134" s="13"/>
      <c r="NJ134" s="13"/>
      <c r="NK134" s="13"/>
      <c r="NL134" s="13"/>
      <c r="NM134" s="13"/>
      <c r="NN134" s="13"/>
      <c r="NO134" s="13"/>
      <c r="NP134" s="13"/>
      <c r="NQ134" s="13"/>
      <c r="NR134" s="13"/>
      <c r="NS134" s="13"/>
      <c r="NT134" s="13"/>
      <c r="NU134" s="13"/>
      <c r="NV134" s="13"/>
      <c r="NW134" s="13"/>
      <c r="NX134" s="13"/>
      <c r="NY134" s="13"/>
      <c r="NZ134" s="13"/>
      <c r="OA134" s="13"/>
      <c r="OB134" s="13"/>
      <c r="OC134" s="13"/>
      <c r="OD134" s="13"/>
      <c r="OE134" s="13"/>
      <c r="OF134" s="13"/>
      <c r="OG134" s="13"/>
      <c r="OH134" s="13"/>
      <c r="OI134" s="13"/>
      <c r="OJ134" s="13"/>
      <c r="OK134" s="13"/>
      <c r="OL134" s="13"/>
      <c r="OM134" s="13"/>
      <c r="ON134" s="13"/>
      <c r="OO134" s="13"/>
      <c r="OP134" s="13"/>
      <c r="OQ134" s="13"/>
      <c r="OR134" s="13"/>
      <c r="OS134" s="13"/>
      <c r="OT134" s="13"/>
      <c r="OU134" s="13"/>
      <c r="OV134" s="13"/>
      <c r="OW134" s="13"/>
      <c r="OX134" s="13"/>
      <c r="OY134" s="13"/>
      <c r="OZ134" s="13"/>
      <c r="PA134" s="13"/>
      <c r="PB134" s="13"/>
      <c r="PC134" s="13"/>
      <c r="PD134" s="13"/>
    </row>
    <row r="135" spans="1:420" x14ac:dyDescent="0.3">
      <c r="A135" s="13"/>
      <c r="B135" s="98"/>
      <c r="C135" s="141"/>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c r="IC135" s="13"/>
      <c r="ID135" s="13"/>
      <c r="IE135" s="13"/>
      <c r="IF135" s="13"/>
      <c r="IG135" s="13"/>
      <c r="IH135" s="13"/>
      <c r="II135" s="13"/>
      <c r="IJ135" s="13"/>
      <c r="IK135" s="13"/>
      <c r="IL135" s="13"/>
      <c r="IM135" s="13"/>
      <c r="IN135" s="13"/>
      <c r="IO135" s="13"/>
      <c r="IP135" s="13"/>
      <c r="IQ135" s="13"/>
      <c r="IR135" s="13"/>
      <c r="IS135" s="13"/>
      <c r="IT135" s="13"/>
      <c r="IU135" s="13"/>
      <c r="IV135" s="13"/>
      <c r="IW135" s="13"/>
      <c r="IX135" s="13"/>
      <c r="IY135" s="13"/>
      <c r="IZ135" s="13"/>
      <c r="JA135" s="13"/>
      <c r="JB135" s="13"/>
      <c r="JC135" s="13"/>
      <c r="JD135" s="13"/>
      <c r="JE135" s="13"/>
      <c r="JF135" s="13"/>
      <c r="JG135" s="13"/>
      <c r="JH135" s="13"/>
      <c r="JI135" s="13"/>
      <c r="JJ135" s="13"/>
      <c r="JK135" s="13"/>
      <c r="JL135" s="13"/>
      <c r="JM135" s="13"/>
      <c r="JN135" s="13"/>
      <c r="JO135" s="13"/>
      <c r="JP135" s="13"/>
      <c r="JQ135" s="13"/>
      <c r="JR135" s="13"/>
      <c r="JS135" s="13"/>
      <c r="JT135" s="13"/>
      <c r="JU135" s="13"/>
      <c r="JV135" s="13"/>
      <c r="JW135" s="13"/>
      <c r="JX135" s="13"/>
      <c r="JY135" s="13"/>
      <c r="JZ135" s="13"/>
      <c r="KA135" s="13"/>
      <c r="KB135" s="13"/>
      <c r="KC135" s="13"/>
      <c r="KD135" s="13"/>
      <c r="KE135" s="13"/>
      <c r="KF135" s="13"/>
      <c r="KG135" s="13"/>
      <c r="KH135" s="13"/>
      <c r="KI135" s="13"/>
      <c r="KJ135" s="13"/>
      <c r="KK135" s="13"/>
      <c r="KL135" s="13"/>
      <c r="KM135" s="13"/>
      <c r="KN135" s="13"/>
      <c r="KO135" s="13"/>
      <c r="KP135" s="13"/>
      <c r="KQ135" s="13"/>
      <c r="KR135" s="13"/>
      <c r="KS135" s="13"/>
      <c r="KT135" s="13"/>
      <c r="KU135" s="13"/>
      <c r="KV135" s="13"/>
      <c r="KW135" s="13"/>
      <c r="KX135" s="13"/>
      <c r="KY135" s="13"/>
      <c r="KZ135" s="13"/>
      <c r="LA135" s="13"/>
      <c r="LB135" s="13"/>
      <c r="LC135" s="13"/>
      <c r="LD135" s="13"/>
      <c r="LE135" s="13"/>
      <c r="LF135" s="13"/>
      <c r="LG135" s="13"/>
      <c r="LH135" s="13"/>
      <c r="LI135" s="13"/>
      <c r="LJ135" s="13"/>
      <c r="LK135" s="13"/>
      <c r="LL135" s="13"/>
      <c r="LM135" s="13"/>
      <c r="LN135" s="13"/>
      <c r="LO135" s="13"/>
      <c r="LP135" s="13"/>
      <c r="LQ135" s="13"/>
      <c r="LR135" s="13"/>
      <c r="LS135" s="13"/>
      <c r="LT135" s="13"/>
      <c r="LU135" s="13"/>
      <c r="LV135" s="13"/>
      <c r="LW135" s="13"/>
      <c r="LX135" s="13"/>
      <c r="LY135" s="13"/>
      <c r="LZ135" s="13"/>
      <c r="MA135" s="13"/>
      <c r="MB135" s="13"/>
      <c r="MC135" s="13"/>
      <c r="MD135" s="13"/>
      <c r="ME135" s="13"/>
      <c r="MF135" s="13"/>
      <c r="MG135" s="13"/>
      <c r="MH135" s="13"/>
      <c r="MI135" s="13"/>
      <c r="MJ135" s="13"/>
      <c r="MK135" s="13"/>
      <c r="ML135" s="13"/>
      <c r="MM135" s="13"/>
      <c r="MN135" s="13"/>
      <c r="MO135" s="13"/>
      <c r="MP135" s="13"/>
      <c r="MQ135" s="13"/>
      <c r="MR135" s="13"/>
      <c r="MS135" s="13"/>
      <c r="MT135" s="13"/>
      <c r="MU135" s="13"/>
      <c r="MV135" s="13"/>
      <c r="MW135" s="13"/>
      <c r="MX135" s="13"/>
      <c r="MY135" s="13"/>
      <c r="MZ135" s="13"/>
      <c r="NA135" s="13"/>
      <c r="NB135" s="13"/>
      <c r="NC135" s="13"/>
      <c r="ND135" s="13"/>
      <c r="NE135" s="13"/>
      <c r="NF135" s="13"/>
      <c r="NG135" s="13"/>
      <c r="NH135" s="13"/>
      <c r="NI135" s="13"/>
      <c r="NJ135" s="13"/>
      <c r="NK135" s="13"/>
      <c r="NL135" s="13"/>
      <c r="NM135" s="13"/>
      <c r="NN135" s="13"/>
      <c r="NO135" s="13"/>
      <c r="NP135" s="13"/>
      <c r="NQ135" s="13"/>
      <c r="NR135" s="13"/>
      <c r="NS135" s="13"/>
      <c r="NT135" s="13"/>
      <c r="NU135" s="13"/>
      <c r="NV135" s="13"/>
      <c r="NW135" s="13"/>
      <c r="NX135" s="13"/>
      <c r="NY135" s="13"/>
      <c r="NZ135" s="13"/>
      <c r="OA135" s="13"/>
      <c r="OB135" s="13"/>
      <c r="OC135" s="13"/>
      <c r="OD135" s="13"/>
      <c r="OE135" s="13"/>
      <c r="OF135" s="13"/>
      <c r="OG135" s="13"/>
      <c r="OH135" s="13"/>
      <c r="OI135" s="13"/>
      <c r="OJ135" s="13"/>
      <c r="OK135" s="13"/>
      <c r="OL135" s="13"/>
      <c r="OM135" s="13"/>
      <c r="ON135" s="13"/>
      <c r="OO135" s="13"/>
      <c r="OP135" s="13"/>
      <c r="OQ135" s="13"/>
      <c r="OR135" s="13"/>
      <c r="OS135" s="13"/>
      <c r="OT135" s="13"/>
      <c r="OU135" s="13"/>
      <c r="OV135" s="13"/>
      <c r="OW135" s="13"/>
      <c r="OX135" s="13"/>
      <c r="OY135" s="13"/>
      <c r="OZ135" s="13"/>
      <c r="PA135" s="13"/>
      <c r="PB135" s="13"/>
      <c r="PC135" s="13"/>
      <c r="PD135" s="13"/>
    </row>
    <row r="136" spans="1:420" x14ac:dyDescent="0.3">
      <c r="A136" s="13"/>
      <c r="B136" s="98"/>
      <c r="C136" s="141"/>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3"/>
      <c r="FD136" s="13"/>
      <c r="FE136" s="13"/>
      <c r="FF136" s="13"/>
      <c r="FG136" s="13"/>
      <c r="FH136" s="13"/>
      <c r="FI136" s="13"/>
      <c r="FJ136" s="13"/>
      <c r="FK136" s="13"/>
      <c r="FL136" s="13"/>
      <c r="FM136" s="13"/>
      <c r="FN136" s="13"/>
      <c r="FO136" s="13"/>
      <c r="FP136" s="13"/>
      <c r="FQ136" s="13"/>
      <c r="FR136" s="13"/>
      <c r="FS136" s="13"/>
      <c r="FT136" s="13"/>
      <c r="FU136" s="13"/>
      <c r="FV136" s="13"/>
      <c r="FW136" s="13"/>
      <c r="FX136" s="13"/>
      <c r="FY136" s="13"/>
      <c r="FZ136" s="13"/>
      <c r="GA136" s="13"/>
      <c r="GB136" s="13"/>
      <c r="GC136" s="13"/>
      <c r="GD136" s="13"/>
      <c r="GE136" s="13"/>
      <c r="GF136" s="13"/>
      <c r="GG136" s="13"/>
      <c r="GH136" s="13"/>
      <c r="GI136" s="13"/>
      <c r="GJ136" s="13"/>
      <c r="GK136" s="13"/>
      <c r="GL136" s="13"/>
      <c r="GM136" s="13"/>
      <c r="GN136" s="13"/>
      <c r="GO136" s="13"/>
      <c r="GP136" s="13"/>
      <c r="GQ136" s="13"/>
      <c r="GR136" s="13"/>
      <c r="GS136" s="13"/>
      <c r="GT136" s="13"/>
      <c r="GU136" s="13"/>
      <c r="GV136" s="13"/>
      <c r="GW136" s="13"/>
      <c r="GX136" s="13"/>
      <c r="GY136" s="13"/>
      <c r="GZ136" s="13"/>
      <c r="HA136" s="13"/>
      <c r="HB136" s="13"/>
      <c r="HC136" s="13"/>
      <c r="HD136" s="13"/>
      <c r="HE136" s="13"/>
      <c r="HF136" s="13"/>
      <c r="HG136" s="13"/>
      <c r="HH136" s="13"/>
      <c r="HI136" s="13"/>
      <c r="HJ136" s="13"/>
      <c r="HK136" s="13"/>
      <c r="HL136" s="13"/>
      <c r="HM136" s="13"/>
      <c r="HN136" s="13"/>
      <c r="HO136" s="13"/>
      <c r="HP136" s="13"/>
      <c r="HQ136" s="13"/>
      <c r="HR136" s="13"/>
      <c r="HS136" s="13"/>
      <c r="HT136" s="13"/>
      <c r="HU136" s="13"/>
      <c r="HV136" s="13"/>
      <c r="HW136" s="13"/>
      <c r="HX136" s="13"/>
      <c r="HY136" s="13"/>
      <c r="HZ136" s="13"/>
      <c r="IA136" s="13"/>
      <c r="IB136" s="13"/>
      <c r="IC136" s="13"/>
      <c r="ID136" s="13"/>
      <c r="IE136" s="13"/>
      <c r="IF136" s="13"/>
      <c r="IG136" s="13"/>
      <c r="IH136" s="13"/>
      <c r="II136" s="13"/>
      <c r="IJ136" s="13"/>
      <c r="IK136" s="13"/>
      <c r="IL136" s="13"/>
      <c r="IM136" s="13"/>
      <c r="IN136" s="13"/>
      <c r="IO136" s="13"/>
      <c r="IP136" s="13"/>
      <c r="IQ136" s="13"/>
      <c r="IR136" s="13"/>
      <c r="IS136" s="13"/>
      <c r="IT136" s="13"/>
      <c r="IU136" s="13"/>
      <c r="IV136" s="13"/>
      <c r="IW136" s="13"/>
      <c r="IX136" s="13"/>
      <c r="IY136" s="13"/>
      <c r="IZ136" s="13"/>
      <c r="JA136" s="13"/>
      <c r="JB136" s="13"/>
      <c r="JC136" s="13"/>
      <c r="JD136" s="13"/>
      <c r="JE136" s="13"/>
      <c r="JF136" s="13"/>
      <c r="JG136" s="13"/>
      <c r="JH136" s="13"/>
      <c r="JI136" s="13"/>
      <c r="JJ136" s="13"/>
      <c r="JK136" s="13"/>
      <c r="JL136" s="13"/>
      <c r="JM136" s="13"/>
      <c r="JN136" s="13"/>
      <c r="JO136" s="13"/>
      <c r="JP136" s="13"/>
      <c r="JQ136" s="13"/>
      <c r="JR136" s="13"/>
      <c r="JS136" s="13"/>
      <c r="JT136" s="13"/>
      <c r="JU136" s="13"/>
      <c r="JV136" s="13"/>
      <c r="JW136" s="13"/>
      <c r="JX136" s="13"/>
      <c r="JY136" s="13"/>
      <c r="JZ136" s="13"/>
      <c r="KA136" s="13"/>
      <c r="KB136" s="13"/>
      <c r="KC136" s="13"/>
      <c r="KD136" s="13"/>
      <c r="KE136" s="13"/>
      <c r="KF136" s="13"/>
      <c r="KG136" s="13"/>
      <c r="KH136" s="13"/>
      <c r="KI136" s="13"/>
      <c r="KJ136" s="13"/>
      <c r="KK136" s="13"/>
      <c r="KL136" s="13"/>
      <c r="KM136" s="13"/>
      <c r="KN136" s="13"/>
      <c r="KO136" s="13"/>
      <c r="KP136" s="13"/>
      <c r="KQ136" s="13"/>
      <c r="KR136" s="13"/>
      <c r="KS136" s="13"/>
      <c r="KT136" s="13"/>
      <c r="KU136" s="13"/>
      <c r="KV136" s="13"/>
      <c r="KW136" s="13"/>
      <c r="KX136" s="13"/>
      <c r="KY136" s="13"/>
      <c r="KZ136" s="13"/>
      <c r="LA136" s="13"/>
      <c r="LB136" s="13"/>
      <c r="LC136" s="13"/>
      <c r="LD136" s="13"/>
      <c r="LE136" s="13"/>
      <c r="LF136" s="13"/>
      <c r="LG136" s="13"/>
      <c r="LH136" s="13"/>
      <c r="LI136" s="13"/>
      <c r="LJ136" s="13"/>
      <c r="LK136" s="13"/>
      <c r="LL136" s="13"/>
      <c r="LM136" s="13"/>
      <c r="LN136" s="13"/>
      <c r="LO136" s="13"/>
      <c r="LP136" s="13"/>
      <c r="LQ136" s="13"/>
      <c r="LR136" s="13"/>
      <c r="LS136" s="13"/>
      <c r="LT136" s="13"/>
      <c r="LU136" s="13"/>
      <c r="LV136" s="13"/>
      <c r="LW136" s="13"/>
      <c r="LX136" s="13"/>
      <c r="LY136" s="13"/>
      <c r="LZ136" s="13"/>
      <c r="MA136" s="13"/>
      <c r="MB136" s="13"/>
      <c r="MC136" s="13"/>
      <c r="MD136" s="13"/>
      <c r="ME136" s="13"/>
      <c r="MF136" s="13"/>
      <c r="MG136" s="13"/>
      <c r="MH136" s="13"/>
      <c r="MI136" s="13"/>
      <c r="MJ136" s="13"/>
      <c r="MK136" s="13"/>
      <c r="ML136" s="13"/>
      <c r="MM136" s="13"/>
      <c r="MN136" s="13"/>
      <c r="MO136" s="13"/>
      <c r="MP136" s="13"/>
      <c r="MQ136" s="13"/>
      <c r="MR136" s="13"/>
      <c r="MS136" s="13"/>
      <c r="MT136" s="13"/>
      <c r="MU136" s="13"/>
      <c r="MV136" s="13"/>
      <c r="MW136" s="13"/>
      <c r="MX136" s="13"/>
      <c r="MY136" s="13"/>
      <c r="MZ136" s="13"/>
      <c r="NA136" s="13"/>
      <c r="NB136" s="13"/>
      <c r="NC136" s="13"/>
      <c r="ND136" s="13"/>
      <c r="NE136" s="13"/>
      <c r="NF136" s="13"/>
      <c r="NG136" s="13"/>
      <c r="NH136" s="13"/>
      <c r="NI136" s="13"/>
      <c r="NJ136" s="13"/>
      <c r="NK136" s="13"/>
      <c r="NL136" s="13"/>
      <c r="NM136" s="13"/>
      <c r="NN136" s="13"/>
      <c r="NO136" s="13"/>
      <c r="NP136" s="13"/>
      <c r="NQ136" s="13"/>
      <c r="NR136" s="13"/>
      <c r="NS136" s="13"/>
      <c r="NT136" s="13"/>
      <c r="NU136" s="13"/>
      <c r="NV136" s="13"/>
      <c r="NW136" s="13"/>
      <c r="NX136" s="13"/>
      <c r="NY136" s="13"/>
      <c r="NZ136" s="13"/>
      <c r="OA136" s="13"/>
      <c r="OB136" s="13"/>
      <c r="OC136" s="13"/>
      <c r="OD136" s="13"/>
      <c r="OE136" s="13"/>
      <c r="OF136" s="13"/>
      <c r="OG136" s="13"/>
      <c r="OH136" s="13"/>
      <c r="OI136" s="13"/>
      <c r="OJ136" s="13"/>
      <c r="OK136" s="13"/>
      <c r="OL136" s="13"/>
      <c r="OM136" s="13"/>
      <c r="ON136" s="13"/>
      <c r="OO136" s="13"/>
      <c r="OP136" s="13"/>
      <c r="OQ136" s="13"/>
      <c r="OR136" s="13"/>
      <c r="OS136" s="13"/>
      <c r="OT136" s="13"/>
      <c r="OU136" s="13"/>
      <c r="OV136" s="13"/>
      <c r="OW136" s="13"/>
      <c r="OX136" s="13"/>
      <c r="OY136" s="13"/>
      <c r="OZ136" s="13"/>
      <c r="PA136" s="13"/>
      <c r="PB136" s="13"/>
      <c r="PC136" s="13"/>
      <c r="PD136" s="13"/>
    </row>
    <row r="137" spans="1:420" x14ac:dyDescent="0.3">
      <c r="A137" s="13"/>
      <c r="B137" s="98"/>
      <c r="C137" s="141"/>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c r="FC137" s="13"/>
      <c r="FD137" s="13"/>
      <c r="FE137" s="13"/>
      <c r="FF137" s="13"/>
      <c r="FG137" s="13"/>
      <c r="FH137" s="13"/>
      <c r="FI137" s="13"/>
      <c r="FJ137" s="13"/>
      <c r="FK137" s="13"/>
      <c r="FL137" s="13"/>
      <c r="FM137" s="13"/>
      <c r="FN137" s="13"/>
      <c r="FO137" s="13"/>
      <c r="FP137" s="13"/>
      <c r="FQ137" s="13"/>
      <c r="FR137" s="13"/>
      <c r="FS137" s="13"/>
      <c r="FT137" s="13"/>
      <c r="FU137" s="13"/>
      <c r="FV137" s="13"/>
      <c r="FW137" s="13"/>
      <c r="FX137" s="13"/>
      <c r="FY137" s="13"/>
      <c r="FZ137" s="13"/>
      <c r="GA137" s="13"/>
      <c r="GB137" s="13"/>
      <c r="GC137" s="13"/>
      <c r="GD137" s="13"/>
      <c r="GE137" s="13"/>
      <c r="GF137" s="13"/>
      <c r="GG137" s="13"/>
      <c r="GH137" s="13"/>
      <c r="GI137" s="13"/>
      <c r="GJ137" s="13"/>
      <c r="GK137" s="13"/>
      <c r="GL137" s="13"/>
      <c r="GM137" s="13"/>
      <c r="GN137" s="13"/>
      <c r="GO137" s="13"/>
      <c r="GP137" s="13"/>
      <c r="GQ137" s="13"/>
      <c r="GR137" s="13"/>
      <c r="GS137" s="13"/>
      <c r="GT137" s="13"/>
      <c r="GU137" s="13"/>
      <c r="GV137" s="13"/>
      <c r="GW137" s="13"/>
      <c r="GX137" s="13"/>
      <c r="GY137" s="13"/>
      <c r="GZ137" s="13"/>
      <c r="HA137" s="13"/>
      <c r="HB137" s="13"/>
      <c r="HC137" s="13"/>
      <c r="HD137" s="13"/>
      <c r="HE137" s="13"/>
      <c r="HF137" s="13"/>
      <c r="HG137" s="13"/>
      <c r="HH137" s="13"/>
      <c r="HI137" s="13"/>
      <c r="HJ137" s="13"/>
      <c r="HK137" s="13"/>
      <c r="HL137" s="13"/>
      <c r="HM137" s="13"/>
      <c r="HN137" s="13"/>
      <c r="HO137" s="13"/>
      <c r="HP137" s="13"/>
      <c r="HQ137" s="13"/>
      <c r="HR137" s="13"/>
      <c r="HS137" s="13"/>
      <c r="HT137" s="13"/>
      <c r="HU137" s="13"/>
      <c r="HV137" s="13"/>
      <c r="HW137" s="13"/>
      <c r="HX137" s="13"/>
      <c r="HY137" s="13"/>
      <c r="HZ137" s="13"/>
      <c r="IA137" s="13"/>
      <c r="IB137" s="13"/>
      <c r="IC137" s="13"/>
      <c r="ID137" s="13"/>
      <c r="IE137" s="13"/>
      <c r="IF137" s="13"/>
      <c r="IG137" s="13"/>
      <c r="IH137" s="13"/>
      <c r="II137" s="13"/>
      <c r="IJ137" s="13"/>
      <c r="IK137" s="13"/>
      <c r="IL137" s="13"/>
      <c r="IM137" s="13"/>
      <c r="IN137" s="13"/>
      <c r="IO137" s="13"/>
      <c r="IP137" s="13"/>
      <c r="IQ137" s="13"/>
      <c r="IR137" s="13"/>
      <c r="IS137" s="13"/>
      <c r="IT137" s="13"/>
      <c r="IU137" s="13"/>
      <c r="IV137" s="13"/>
      <c r="IW137" s="13"/>
      <c r="IX137" s="13"/>
      <c r="IY137" s="13"/>
      <c r="IZ137" s="13"/>
      <c r="JA137" s="13"/>
      <c r="JB137" s="13"/>
      <c r="JC137" s="13"/>
      <c r="JD137" s="13"/>
      <c r="JE137" s="13"/>
      <c r="JF137" s="13"/>
      <c r="JG137" s="13"/>
      <c r="JH137" s="13"/>
      <c r="JI137" s="13"/>
      <c r="JJ137" s="13"/>
      <c r="JK137" s="13"/>
      <c r="JL137" s="13"/>
      <c r="JM137" s="13"/>
      <c r="JN137" s="13"/>
      <c r="JO137" s="13"/>
      <c r="JP137" s="13"/>
      <c r="JQ137" s="13"/>
      <c r="JR137" s="13"/>
      <c r="JS137" s="13"/>
      <c r="JT137" s="13"/>
      <c r="JU137" s="13"/>
      <c r="JV137" s="13"/>
      <c r="JW137" s="13"/>
      <c r="JX137" s="13"/>
      <c r="JY137" s="13"/>
      <c r="JZ137" s="13"/>
      <c r="KA137" s="13"/>
      <c r="KB137" s="13"/>
      <c r="KC137" s="13"/>
      <c r="KD137" s="13"/>
      <c r="KE137" s="13"/>
      <c r="KF137" s="13"/>
      <c r="KG137" s="13"/>
      <c r="KH137" s="13"/>
      <c r="KI137" s="13"/>
      <c r="KJ137" s="13"/>
      <c r="KK137" s="13"/>
      <c r="KL137" s="13"/>
      <c r="KM137" s="13"/>
      <c r="KN137" s="13"/>
      <c r="KO137" s="13"/>
      <c r="KP137" s="13"/>
      <c r="KQ137" s="13"/>
      <c r="KR137" s="13"/>
      <c r="KS137" s="13"/>
      <c r="KT137" s="13"/>
      <c r="KU137" s="13"/>
      <c r="KV137" s="13"/>
      <c r="KW137" s="13"/>
      <c r="KX137" s="13"/>
      <c r="KY137" s="13"/>
      <c r="KZ137" s="13"/>
      <c r="LA137" s="13"/>
      <c r="LB137" s="13"/>
      <c r="LC137" s="13"/>
      <c r="LD137" s="13"/>
      <c r="LE137" s="13"/>
      <c r="LF137" s="13"/>
      <c r="LG137" s="13"/>
      <c r="LH137" s="13"/>
      <c r="LI137" s="13"/>
      <c r="LJ137" s="13"/>
      <c r="LK137" s="13"/>
      <c r="LL137" s="13"/>
      <c r="LM137" s="13"/>
      <c r="LN137" s="13"/>
      <c r="LO137" s="13"/>
      <c r="LP137" s="13"/>
      <c r="LQ137" s="13"/>
      <c r="LR137" s="13"/>
      <c r="LS137" s="13"/>
      <c r="LT137" s="13"/>
      <c r="LU137" s="13"/>
      <c r="LV137" s="13"/>
      <c r="LW137" s="13"/>
      <c r="LX137" s="13"/>
      <c r="LY137" s="13"/>
      <c r="LZ137" s="13"/>
      <c r="MA137" s="13"/>
      <c r="MB137" s="13"/>
      <c r="MC137" s="13"/>
      <c r="MD137" s="13"/>
      <c r="ME137" s="13"/>
      <c r="MF137" s="13"/>
      <c r="MG137" s="13"/>
      <c r="MH137" s="13"/>
      <c r="MI137" s="13"/>
      <c r="MJ137" s="13"/>
      <c r="MK137" s="13"/>
      <c r="ML137" s="13"/>
      <c r="MM137" s="13"/>
      <c r="MN137" s="13"/>
      <c r="MO137" s="13"/>
      <c r="MP137" s="13"/>
      <c r="MQ137" s="13"/>
      <c r="MR137" s="13"/>
      <c r="MS137" s="13"/>
      <c r="MT137" s="13"/>
      <c r="MU137" s="13"/>
      <c r="MV137" s="13"/>
      <c r="MW137" s="13"/>
      <c r="MX137" s="13"/>
      <c r="MY137" s="13"/>
      <c r="MZ137" s="13"/>
      <c r="NA137" s="13"/>
      <c r="NB137" s="13"/>
      <c r="NC137" s="13"/>
      <c r="ND137" s="13"/>
      <c r="NE137" s="13"/>
      <c r="NF137" s="13"/>
      <c r="NG137" s="13"/>
      <c r="NH137" s="13"/>
      <c r="NI137" s="13"/>
      <c r="NJ137" s="13"/>
      <c r="NK137" s="13"/>
      <c r="NL137" s="13"/>
      <c r="NM137" s="13"/>
      <c r="NN137" s="13"/>
      <c r="NO137" s="13"/>
      <c r="NP137" s="13"/>
      <c r="NQ137" s="13"/>
      <c r="NR137" s="13"/>
      <c r="NS137" s="13"/>
      <c r="NT137" s="13"/>
      <c r="NU137" s="13"/>
      <c r="NV137" s="13"/>
      <c r="NW137" s="13"/>
      <c r="NX137" s="13"/>
      <c r="NY137" s="13"/>
      <c r="NZ137" s="13"/>
      <c r="OA137" s="13"/>
      <c r="OB137" s="13"/>
      <c r="OC137" s="13"/>
      <c r="OD137" s="13"/>
      <c r="OE137" s="13"/>
      <c r="OF137" s="13"/>
      <c r="OG137" s="13"/>
      <c r="OH137" s="13"/>
      <c r="OI137" s="13"/>
      <c r="OJ137" s="13"/>
      <c r="OK137" s="13"/>
      <c r="OL137" s="13"/>
      <c r="OM137" s="13"/>
      <c r="ON137" s="13"/>
      <c r="OO137" s="13"/>
      <c r="OP137" s="13"/>
      <c r="OQ137" s="13"/>
      <c r="OR137" s="13"/>
      <c r="OS137" s="13"/>
      <c r="OT137" s="13"/>
      <c r="OU137" s="13"/>
      <c r="OV137" s="13"/>
      <c r="OW137" s="13"/>
      <c r="OX137" s="13"/>
      <c r="OY137" s="13"/>
      <c r="OZ137" s="13"/>
      <c r="PA137" s="13"/>
      <c r="PB137" s="13"/>
      <c r="PC137" s="13"/>
      <c r="PD137" s="13"/>
    </row>
    <row r="138" spans="1:420" x14ac:dyDescent="0.3">
      <c r="A138" s="13"/>
      <c r="B138" s="98"/>
      <c r="C138" s="141"/>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c r="EA138" s="13"/>
      <c r="EB138" s="13"/>
      <c r="EC138" s="13"/>
      <c r="ED138" s="13"/>
      <c r="EE138" s="13"/>
      <c r="EF138" s="13"/>
      <c r="EG138" s="13"/>
      <c r="EH138" s="13"/>
      <c r="EI138" s="13"/>
      <c r="EJ138" s="13"/>
      <c r="EK138" s="13"/>
      <c r="EL138" s="13"/>
      <c r="EM138" s="13"/>
      <c r="EN138" s="13"/>
      <c r="EO138" s="13"/>
      <c r="EP138" s="13"/>
      <c r="EQ138" s="13"/>
      <c r="ER138" s="13"/>
      <c r="ES138" s="13"/>
      <c r="ET138" s="13"/>
      <c r="EU138" s="13"/>
      <c r="EV138" s="13"/>
      <c r="EW138" s="13"/>
      <c r="EX138" s="13"/>
      <c r="EY138" s="13"/>
      <c r="EZ138" s="13"/>
      <c r="FA138" s="13"/>
      <c r="FB138" s="13"/>
      <c r="FC138" s="13"/>
      <c r="FD138" s="13"/>
      <c r="FE138" s="13"/>
      <c r="FF138" s="13"/>
      <c r="FG138" s="13"/>
      <c r="FH138" s="13"/>
      <c r="FI138" s="13"/>
      <c r="FJ138" s="13"/>
      <c r="FK138" s="13"/>
      <c r="FL138" s="13"/>
      <c r="FM138" s="13"/>
      <c r="FN138" s="13"/>
      <c r="FO138" s="13"/>
      <c r="FP138" s="13"/>
      <c r="FQ138" s="13"/>
      <c r="FR138" s="13"/>
      <c r="FS138" s="13"/>
      <c r="FT138" s="13"/>
      <c r="FU138" s="13"/>
      <c r="FV138" s="13"/>
      <c r="FW138" s="13"/>
      <c r="FX138" s="13"/>
      <c r="FY138" s="13"/>
      <c r="FZ138" s="13"/>
      <c r="GA138" s="13"/>
      <c r="GB138" s="13"/>
      <c r="GC138" s="13"/>
      <c r="GD138" s="13"/>
      <c r="GE138" s="13"/>
      <c r="GF138" s="13"/>
      <c r="GG138" s="13"/>
      <c r="GH138" s="13"/>
      <c r="GI138" s="13"/>
      <c r="GJ138" s="13"/>
      <c r="GK138" s="13"/>
      <c r="GL138" s="13"/>
      <c r="GM138" s="13"/>
      <c r="GN138" s="13"/>
      <c r="GO138" s="13"/>
      <c r="GP138" s="13"/>
      <c r="GQ138" s="13"/>
      <c r="GR138" s="13"/>
      <c r="GS138" s="13"/>
      <c r="GT138" s="13"/>
      <c r="GU138" s="13"/>
      <c r="GV138" s="13"/>
      <c r="GW138" s="13"/>
      <c r="GX138" s="13"/>
      <c r="GY138" s="13"/>
      <c r="GZ138" s="13"/>
      <c r="HA138" s="13"/>
      <c r="HB138" s="13"/>
      <c r="HC138" s="13"/>
      <c r="HD138" s="13"/>
      <c r="HE138" s="13"/>
      <c r="HF138" s="13"/>
      <c r="HG138" s="13"/>
      <c r="HH138" s="13"/>
      <c r="HI138" s="13"/>
      <c r="HJ138" s="13"/>
      <c r="HK138" s="13"/>
      <c r="HL138" s="13"/>
      <c r="HM138" s="13"/>
      <c r="HN138" s="13"/>
      <c r="HO138" s="13"/>
      <c r="HP138" s="13"/>
      <c r="HQ138" s="13"/>
      <c r="HR138" s="13"/>
      <c r="HS138" s="13"/>
      <c r="HT138" s="13"/>
      <c r="HU138" s="13"/>
      <c r="HV138" s="13"/>
      <c r="HW138" s="13"/>
      <c r="HX138" s="13"/>
      <c r="HY138" s="13"/>
      <c r="HZ138" s="13"/>
      <c r="IA138" s="13"/>
      <c r="IB138" s="13"/>
      <c r="IC138" s="13"/>
      <c r="ID138" s="13"/>
      <c r="IE138" s="13"/>
      <c r="IF138" s="13"/>
      <c r="IG138" s="13"/>
      <c r="IH138" s="13"/>
      <c r="II138" s="13"/>
      <c r="IJ138" s="13"/>
      <c r="IK138" s="13"/>
      <c r="IL138" s="13"/>
      <c r="IM138" s="13"/>
      <c r="IN138" s="13"/>
      <c r="IO138" s="13"/>
      <c r="IP138" s="13"/>
      <c r="IQ138" s="13"/>
      <c r="IR138" s="13"/>
      <c r="IS138" s="13"/>
      <c r="IT138" s="13"/>
      <c r="IU138" s="13"/>
      <c r="IV138" s="13"/>
      <c r="IW138" s="13"/>
      <c r="IX138" s="13"/>
      <c r="IY138" s="13"/>
      <c r="IZ138" s="13"/>
      <c r="JA138" s="13"/>
      <c r="JB138" s="13"/>
      <c r="JC138" s="13"/>
      <c r="JD138" s="13"/>
      <c r="JE138" s="13"/>
      <c r="JF138" s="13"/>
      <c r="JG138" s="13"/>
      <c r="JH138" s="13"/>
      <c r="JI138" s="13"/>
      <c r="JJ138" s="13"/>
      <c r="JK138" s="13"/>
      <c r="JL138" s="13"/>
      <c r="JM138" s="13"/>
      <c r="JN138" s="13"/>
      <c r="JO138" s="13"/>
      <c r="JP138" s="13"/>
      <c r="JQ138" s="13"/>
      <c r="JR138" s="13"/>
      <c r="JS138" s="13"/>
      <c r="JT138" s="13"/>
      <c r="JU138" s="13"/>
      <c r="JV138" s="13"/>
      <c r="JW138" s="13"/>
      <c r="JX138" s="13"/>
      <c r="JY138" s="13"/>
      <c r="JZ138" s="13"/>
      <c r="KA138" s="13"/>
      <c r="KB138" s="13"/>
      <c r="KC138" s="13"/>
      <c r="KD138" s="13"/>
      <c r="KE138" s="13"/>
      <c r="KF138" s="13"/>
      <c r="KG138" s="13"/>
      <c r="KH138" s="13"/>
      <c r="KI138" s="13"/>
      <c r="KJ138" s="13"/>
      <c r="KK138" s="13"/>
      <c r="KL138" s="13"/>
      <c r="KM138" s="13"/>
      <c r="KN138" s="13"/>
      <c r="KO138" s="13"/>
      <c r="KP138" s="13"/>
      <c r="KQ138" s="13"/>
      <c r="KR138" s="13"/>
      <c r="KS138" s="13"/>
      <c r="KT138" s="13"/>
      <c r="KU138" s="13"/>
      <c r="KV138" s="13"/>
      <c r="KW138" s="13"/>
      <c r="KX138" s="13"/>
      <c r="KY138" s="13"/>
      <c r="KZ138" s="13"/>
      <c r="LA138" s="13"/>
      <c r="LB138" s="13"/>
      <c r="LC138" s="13"/>
      <c r="LD138" s="13"/>
      <c r="LE138" s="13"/>
      <c r="LF138" s="13"/>
      <c r="LG138" s="13"/>
      <c r="LH138" s="13"/>
      <c r="LI138" s="13"/>
      <c r="LJ138" s="13"/>
      <c r="LK138" s="13"/>
      <c r="LL138" s="13"/>
      <c r="LM138" s="13"/>
      <c r="LN138" s="13"/>
      <c r="LO138" s="13"/>
      <c r="LP138" s="13"/>
      <c r="LQ138" s="13"/>
      <c r="LR138" s="13"/>
      <c r="LS138" s="13"/>
      <c r="LT138" s="13"/>
      <c r="LU138" s="13"/>
      <c r="LV138" s="13"/>
      <c r="LW138" s="13"/>
      <c r="LX138" s="13"/>
      <c r="LY138" s="13"/>
      <c r="LZ138" s="13"/>
      <c r="MA138" s="13"/>
      <c r="MB138" s="13"/>
      <c r="MC138" s="13"/>
      <c r="MD138" s="13"/>
      <c r="ME138" s="13"/>
      <c r="MF138" s="13"/>
      <c r="MG138" s="13"/>
      <c r="MH138" s="13"/>
      <c r="MI138" s="13"/>
      <c r="MJ138" s="13"/>
      <c r="MK138" s="13"/>
      <c r="ML138" s="13"/>
      <c r="MM138" s="13"/>
      <c r="MN138" s="13"/>
      <c r="MO138" s="13"/>
      <c r="MP138" s="13"/>
      <c r="MQ138" s="13"/>
      <c r="MR138" s="13"/>
      <c r="MS138" s="13"/>
      <c r="MT138" s="13"/>
      <c r="MU138" s="13"/>
      <c r="MV138" s="13"/>
      <c r="MW138" s="13"/>
      <c r="MX138" s="13"/>
      <c r="MY138" s="13"/>
      <c r="MZ138" s="13"/>
      <c r="NA138" s="13"/>
      <c r="NB138" s="13"/>
      <c r="NC138" s="13"/>
      <c r="ND138" s="13"/>
      <c r="NE138" s="13"/>
      <c r="NF138" s="13"/>
      <c r="NG138" s="13"/>
      <c r="NH138" s="13"/>
      <c r="NI138" s="13"/>
      <c r="NJ138" s="13"/>
      <c r="NK138" s="13"/>
      <c r="NL138" s="13"/>
      <c r="NM138" s="13"/>
      <c r="NN138" s="13"/>
      <c r="NO138" s="13"/>
      <c r="NP138" s="13"/>
      <c r="NQ138" s="13"/>
      <c r="NR138" s="13"/>
      <c r="NS138" s="13"/>
      <c r="NT138" s="13"/>
      <c r="NU138" s="13"/>
      <c r="NV138" s="13"/>
      <c r="NW138" s="13"/>
      <c r="NX138" s="13"/>
      <c r="NY138" s="13"/>
      <c r="NZ138" s="13"/>
      <c r="OA138" s="13"/>
      <c r="OB138" s="13"/>
      <c r="OC138" s="13"/>
      <c r="OD138" s="13"/>
      <c r="OE138" s="13"/>
      <c r="OF138" s="13"/>
      <c r="OG138" s="13"/>
      <c r="OH138" s="13"/>
      <c r="OI138" s="13"/>
      <c r="OJ138" s="13"/>
      <c r="OK138" s="13"/>
      <c r="OL138" s="13"/>
      <c r="OM138" s="13"/>
      <c r="ON138" s="13"/>
      <c r="OO138" s="13"/>
      <c r="OP138" s="13"/>
      <c r="OQ138" s="13"/>
      <c r="OR138" s="13"/>
      <c r="OS138" s="13"/>
      <c r="OT138" s="13"/>
      <c r="OU138" s="13"/>
      <c r="OV138" s="13"/>
      <c r="OW138" s="13"/>
      <c r="OX138" s="13"/>
      <c r="OY138" s="13"/>
      <c r="OZ138" s="13"/>
      <c r="PA138" s="13"/>
      <c r="PB138" s="13"/>
      <c r="PC138" s="13"/>
      <c r="PD138" s="13"/>
    </row>
    <row r="139" spans="1:420" x14ac:dyDescent="0.3">
      <c r="A139" s="13"/>
      <c r="B139" s="98"/>
      <c r="C139" s="141"/>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c r="EA139" s="13"/>
      <c r="EB139" s="13"/>
      <c r="EC139" s="13"/>
      <c r="ED139" s="13"/>
      <c r="EE139" s="13"/>
      <c r="EF139" s="13"/>
      <c r="EG139" s="13"/>
      <c r="EH139" s="13"/>
      <c r="EI139" s="13"/>
      <c r="EJ139" s="13"/>
      <c r="EK139" s="13"/>
      <c r="EL139" s="13"/>
      <c r="EM139" s="13"/>
      <c r="EN139" s="13"/>
      <c r="EO139" s="13"/>
      <c r="EP139" s="13"/>
      <c r="EQ139" s="13"/>
      <c r="ER139" s="13"/>
      <c r="ES139" s="13"/>
      <c r="ET139" s="13"/>
      <c r="EU139" s="13"/>
      <c r="EV139" s="13"/>
      <c r="EW139" s="13"/>
      <c r="EX139" s="13"/>
      <c r="EY139" s="13"/>
      <c r="EZ139" s="13"/>
      <c r="FA139" s="13"/>
      <c r="FB139" s="13"/>
      <c r="FC139" s="13"/>
      <c r="FD139" s="13"/>
      <c r="FE139" s="13"/>
      <c r="FF139" s="13"/>
      <c r="FG139" s="13"/>
      <c r="FH139" s="13"/>
      <c r="FI139" s="13"/>
      <c r="FJ139" s="13"/>
      <c r="FK139" s="13"/>
      <c r="FL139" s="13"/>
      <c r="FM139" s="13"/>
      <c r="FN139" s="13"/>
      <c r="FO139" s="13"/>
      <c r="FP139" s="13"/>
      <c r="FQ139" s="13"/>
      <c r="FR139" s="13"/>
      <c r="FS139" s="13"/>
      <c r="FT139" s="13"/>
      <c r="FU139" s="13"/>
      <c r="FV139" s="13"/>
      <c r="FW139" s="13"/>
      <c r="FX139" s="13"/>
      <c r="FY139" s="13"/>
      <c r="FZ139" s="13"/>
      <c r="GA139" s="13"/>
      <c r="GB139" s="13"/>
      <c r="GC139" s="13"/>
      <c r="GD139" s="13"/>
      <c r="GE139" s="13"/>
      <c r="GF139" s="13"/>
      <c r="GG139" s="13"/>
      <c r="GH139" s="13"/>
      <c r="GI139" s="13"/>
      <c r="GJ139" s="13"/>
      <c r="GK139" s="13"/>
      <c r="GL139" s="13"/>
      <c r="GM139" s="13"/>
      <c r="GN139" s="13"/>
      <c r="GO139" s="13"/>
      <c r="GP139" s="13"/>
      <c r="GQ139" s="13"/>
      <c r="GR139" s="13"/>
      <c r="GS139" s="13"/>
      <c r="GT139" s="13"/>
      <c r="GU139" s="13"/>
      <c r="GV139" s="13"/>
      <c r="GW139" s="13"/>
      <c r="GX139" s="13"/>
      <c r="GY139" s="13"/>
      <c r="GZ139" s="13"/>
      <c r="HA139" s="13"/>
      <c r="HB139" s="13"/>
      <c r="HC139" s="13"/>
      <c r="HD139" s="13"/>
      <c r="HE139" s="13"/>
      <c r="HF139" s="13"/>
      <c r="HG139" s="13"/>
      <c r="HH139" s="13"/>
      <c r="HI139" s="13"/>
      <c r="HJ139" s="13"/>
      <c r="HK139" s="13"/>
      <c r="HL139" s="13"/>
      <c r="HM139" s="13"/>
      <c r="HN139" s="13"/>
      <c r="HO139" s="13"/>
      <c r="HP139" s="13"/>
      <c r="HQ139" s="13"/>
      <c r="HR139" s="13"/>
      <c r="HS139" s="13"/>
      <c r="HT139" s="13"/>
      <c r="HU139" s="13"/>
      <c r="HV139" s="13"/>
      <c r="HW139" s="13"/>
      <c r="HX139" s="13"/>
      <c r="HY139" s="13"/>
      <c r="HZ139" s="13"/>
      <c r="IA139" s="13"/>
      <c r="IB139" s="13"/>
      <c r="IC139" s="13"/>
      <c r="ID139" s="13"/>
      <c r="IE139" s="13"/>
      <c r="IF139" s="13"/>
      <c r="IG139" s="13"/>
      <c r="IH139" s="13"/>
      <c r="II139" s="13"/>
      <c r="IJ139" s="13"/>
      <c r="IK139" s="13"/>
      <c r="IL139" s="13"/>
      <c r="IM139" s="13"/>
      <c r="IN139" s="13"/>
      <c r="IO139" s="13"/>
      <c r="IP139" s="13"/>
      <c r="IQ139" s="13"/>
      <c r="IR139" s="13"/>
      <c r="IS139" s="13"/>
      <c r="IT139" s="13"/>
      <c r="IU139" s="13"/>
      <c r="IV139" s="13"/>
      <c r="IW139" s="13"/>
      <c r="IX139" s="13"/>
      <c r="IY139" s="13"/>
      <c r="IZ139" s="13"/>
      <c r="JA139" s="13"/>
      <c r="JB139" s="13"/>
      <c r="JC139" s="13"/>
      <c r="JD139" s="13"/>
      <c r="JE139" s="13"/>
      <c r="JF139" s="13"/>
      <c r="JG139" s="13"/>
      <c r="JH139" s="13"/>
      <c r="JI139" s="13"/>
      <c r="JJ139" s="13"/>
      <c r="JK139" s="13"/>
      <c r="JL139" s="13"/>
      <c r="JM139" s="13"/>
      <c r="JN139" s="13"/>
      <c r="JO139" s="13"/>
      <c r="JP139" s="13"/>
      <c r="JQ139" s="13"/>
      <c r="JR139" s="13"/>
      <c r="JS139" s="13"/>
      <c r="JT139" s="13"/>
      <c r="JU139" s="13"/>
      <c r="JV139" s="13"/>
      <c r="JW139" s="13"/>
      <c r="JX139" s="13"/>
      <c r="JY139" s="13"/>
      <c r="JZ139" s="13"/>
      <c r="KA139" s="13"/>
      <c r="KB139" s="13"/>
      <c r="KC139" s="13"/>
      <c r="KD139" s="13"/>
      <c r="KE139" s="13"/>
      <c r="KF139" s="13"/>
      <c r="KG139" s="13"/>
      <c r="KH139" s="13"/>
      <c r="KI139" s="13"/>
      <c r="KJ139" s="13"/>
      <c r="KK139" s="13"/>
      <c r="KL139" s="13"/>
      <c r="KM139" s="13"/>
      <c r="KN139" s="13"/>
      <c r="KO139" s="13"/>
      <c r="KP139" s="13"/>
      <c r="KQ139" s="13"/>
      <c r="KR139" s="13"/>
      <c r="KS139" s="13"/>
      <c r="KT139" s="13"/>
      <c r="KU139" s="13"/>
      <c r="KV139" s="13"/>
      <c r="KW139" s="13"/>
      <c r="KX139" s="13"/>
      <c r="KY139" s="13"/>
      <c r="KZ139" s="13"/>
      <c r="LA139" s="13"/>
      <c r="LB139" s="13"/>
      <c r="LC139" s="13"/>
      <c r="LD139" s="13"/>
      <c r="LE139" s="13"/>
      <c r="LF139" s="13"/>
      <c r="LG139" s="13"/>
      <c r="LH139" s="13"/>
      <c r="LI139" s="13"/>
      <c r="LJ139" s="13"/>
      <c r="LK139" s="13"/>
      <c r="LL139" s="13"/>
      <c r="LM139" s="13"/>
      <c r="LN139" s="13"/>
      <c r="LO139" s="13"/>
      <c r="LP139" s="13"/>
      <c r="LQ139" s="13"/>
      <c r="LR139" s="13"/>
      <c r="LS139" s="13"/>
      <c r="LT139" s="13"/>
      <c r="LU139" s="13"/>
      <c r="LV139" s="13"/>
      <c r="LW139" s="13"/>
      <c r="LX139" s="13"/>
      <c r="LY139" s="13"/>
      <c r="LZ139" s="13"/>
      <c r="MA139" s="13"/>
      <c r="MB139" s="13"/>
      <c r="MC139" s="13"/>
      <c r="MD139" s="13"/>
      <c r="ME139" s="13"/>
      <c r="MF139" s="13"/>
      <c r="MG139" s="13"/>
      <c r="MH139" s="13"/>
      <c r="MI139" s="13"/>
      <c r="MJ139" s="13"/>
      <c r="MK139" s="13"/>
      <c r="ML139" s="13"/>
      <c r="MM139" s="13"/>
      <c r="MN139" s="13"/>
      <c r="MO139" s="13"/>
      <c r="MP139" s="13"/>
      <c r="MQ139" s="13"/>
      <c r="MR139" s="13"/>
      <c r="MS139" s="13"/>
      <c r="MT139" s="13"/>
      <c r="MU139" s="13"/>
      <c r="MV139" s="13"/>
      <c r="MW139" s="13"/>
      <c r="MX139" s="13"/>
      <c r="MY139" s="13"/>
      <c r="MZ139" s="13"/>
      <c r="NA139" s="13"/>
      <c r="NB139" s="13"/>
      <c r="NC139" s="13"/>
      <c r="ND139" s="13"/>
      <c r="NE139" s="13"/>
      <c r="NF139" s="13"/>
      <c r="NG139" s="13"/>
      <c r="NH139" s="13"/>
      <c r="NI139" s="13"/>
      <c r="NJ139" s="13"/>
      <c r="NK139" s="13"/>
      <c r="NL139" s="13"/>
      <c r="NM139" s="13"/>
      <c r="NN139" s="13"/>
      <c r="NO139" s="13"/>
      <c r="NP139" s="13"/>
      <c r="NQ139" s="13"/>
      <c r="NR139" s="13"/>
      <c r="NS139" s="13"/>
      <c r="NT139" s="13"/>
      <c r="NU139" s="13"/>
      <c r="NV139" s="13"/>
      <c r="NW139" s="13"/>
      <c r="NX139" s="13"/>
      <c r="NY139" s="13"/>
      <c r="NZ139" s="13"/>
      <c r="OA139" s="13"/>
      <c r="OB139" s="13"/>
      <c r="OC139" s="13"/>
      <c r="OD139" s="13"/>
      <c r="OE139" s="13"/>
      <c r="OF139" s="13"/>
      <c r="OG139" s="13"/>
      <c r="OH139" s="13"/>
      <c r="OI139" s="13"/>
      <c r="OJ139" s="13"/>
      <c r="OK139" s="13"/>
      <c r="OL139" s="13"/>
      <c r="OM139" s="13"/>
      <c r="ON139" s="13"/>
      <c r="OO139" s="13"/>
      <c r="OP139" s="13"/>
      <c r="OQ139" s="13"/>
      <c r="OR139" s="13"/>
      <c r="OS139" s="13"/>
      <c r="OT139" s="13"/>
      <c r="OU139" s="13"/>
      <c r="OV139" s="13"/>
      <c r="OW139" s="13"/>
      <c r="OX139" s="13"/>
      <c r="OY139" s="13"/>
      <c r="OZ139" s="13"/>
      <c r="PA139" s="13"/>
      <c r="PB139" s="13"/>
      <c r="PC139" s="13"/>
      <c r="PD139" s="13"/>
    </row>
    <row r="140" spans="1:420" x14ac:dyDescent="0.3">
      <c r="A140" s="13"/>
      <c r="B140" s="98"/>
      <c r="C140" s="141"/>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c r="EA140" s="13"/>
      <c r="EB140" s="13"/>
      <c r="EC140" s="13"/>
      <c r="ED140" s="13"/>
      <c r="EE140" s="13"/>
      <c r="EF140" s="13"/>
      <c r="EG140" s="13"/>
      <c r="EH140" s="13"/>
      <c r="EI140" s="13"/>
      <c r="EJ140" s="13"/>
      <c r="EK140" s="13"/>
      <c r="EL140" s="13"/>
      <c r="EM140" s="13"/>
      <c r="EN140" s="13"/>
      <c r="EO140" s="13"/>
      <c r="EP140" s="13"/>
      <c r="EQ140" s="13"/>
      <c r="ER140" s="13"/>
      <c r="ES140" s="13"/>
      <c r="ET140" s="13"/>
      <c r="EU140" s="13"/>
      <c r="EV140" s="13"/>
      <c r="EW140" s="13"/>
      <c r="EX140" s="13"/>
      <c r="EY140" s="13"/>
      <c r="EZ140" s="13"/>
      <c r="FA140" s="13"/>
      <c r="FB140" s="13"/>
      <c r="FC140" s="13"/>
      <c r="FD140" s="13"/>
      <c r="FE140" s="13"/>
      <c r="FF140" s="13"/>
      <c r="FG140" s="13"/>
      <c r="FH140" s="13"/>
      <c r="FI140" s="13"/>
      <c r="FJ140" s="13"/>
      <c r="FK140" s="13"/>
      <c r="FL140" s="13"/>
      <c r="FM140" s="13"/>
      <c r="FN140" s="13"/>
      <c r="FO140" s="13"/>
      <c r="FP140" s="13"/>
      <c r="FQ140" s="13"/>
      <c r="FR140" s="13"/>
      <c r="FS140" s="13"/>
      <c r="FT140" s="13"/>
      <c r="FU140" s="13"/>
      <c r="FV140" s="13"/>
      <c r="FW140" s="13"/>
      <c r="FX140" s="13"/>
      <c r="FY140" s="13"/>
      <c r="FZ140" s="13"/>
      <c r="GA140" s="13"/>
      <c r="GB140" s="13"/>
      <c r="GC140" s="13"/>
      <c r="GD140" s="13"/>
      <c r="GE140" s="13"/>
      <c r="GF140" s="13"/>
      <c r="GG140" s="13"/>
      <c r="GH140" s="13"/>
      <c r="GI140" s="13"/>
      <c r="GJ140" s="13"/>
      <c r="GK140" s="13"/>
      <c r="GL140" s="13"/>
      <c r="GM140" s="13"/>
      <c r="GN140" s="13"/>
      <c r="GO140" s="13"/>
      <c r="GP140" s="13"/>
      <c r="GQ140" s="13"/>
      <c r="GR140" s="13"/>
      <c r="GS140" s="13"/>
      <c r="GT140" s="13"/>
      <c r="GU140" s="13"/>
      <c r="GV140" s="13"/>
      <c r="GW140" s="13"/>
      <c r="GX140" s="13"/>
      <c r="GY140" s="13"/>
      <c r="GZ140" s="13"/>
      <c r="HA140" s="13"/>
      <c r="HB140" s="13"/>
      <c r="HC140" s="13"/>
      <c r="HD140" s="13"/>
      <c r="HE140" s="13"/>
      <c r="HF140" s="13"/>
      <c r="HG140" s="13"/>
      <c r="HH140" s="13"/>
      <c r="HI140" s="13"/>
      <c r="HJ140" s="13"/>
      <c r="HK140" s="13"/>
      <c r="HL140" s="13"/>
      <c r="HM140" s="13"/>
      <c r="HN140" s="13"/>
      <c r="HO140" s="13"/>
      <c r="HP140" s="13"/>
      <c r="HQ140" s="13"/>
      <c r="HR140" s="13"/>
      <c r="HS140" s="13"/>
      <c r="HT140" s="13"/>
      <c r="HU140" s="13"/>
      <c r="HV140" s="13"/>
      <c r="HW140" s="13"/>
      <c r="HX140" s="13"/>
      <c r="HY140" s="13"/>
      <c r="HZ140" s="13"/>
      <c r="IA140" s="13"/>
      <c r="IB140" s="13"/>
      <c r="IC140" s="13"/>
      <c r="ID140" s="13"/>
      <c r="IE140" s="13"/>
      <c r="IF140" s="13"/>
      <c r="IG140" s="13"/>
      <c r="IH140" s="13"/>
      <c r="II140" s="13"/>
      <c r="IJ140" s="13"/>
      <c r="IK140" s="13"/>
      <c r="IL140" s="13"/>
      <c r="IM140" s="13"/>
      <c r="IN140" s="13"/>
      <c r="IO140" s="13"/>
      <c r="IP140" s="13"/>
      <c r="IQ140" s="13"/>
      <c r="IR140" s="13"/>
      <c r="IS140" s="13"/>
      <c r="IT140" s="13"/>
      <c r="IU140" s="13"/>
      <c r="IV140" s="13"/>
      <c r="IW140" s="13"/>
      <c r="IX140" s="13"/>
      <c r="IY140" s="13"/>
      <c r="IZ140" s="13"/>
      <c r="JA140" s="13"/>
      <c r="JB140" s="13"/>
      <c r="JC140" s="13"/>
      <c r="JD140" s="13"/>
      <c r="JE140" s="13"/>
      <c r="JF140" s="13"/>
      <c r="JG140" s="13"/>
      <c r="JH140" s="13"/>
      <c r="JI140" s="13"/>
      <c r="JJ140" s="13"/>
      <c r="JK140" s="13"/>
      <c r="JL140" s="13"/>
      <c r="JM140" s="13"/>
      <c r="JN140" s="13"/>
      <c r="JO140" s="13"/>
      <c r="JP140" s="13"/>
      <c r="JQ140" s="13"/>
      <c r="JR140" s="13"/>
      <c r="JS140" s="13"/>
      <c r="JT140" s="13"/>
      <c r="JU140" s="13"/>
      <c r="JV140" s="13"/>
      <c r="JW140" s="13"/>
      <c r="JX140" s="13"/>
      <c r="JY140" s="13"/>
      <c r="JZ140" s="13"/>
      <c r="KA140" s="13"/>
      <c r="KB140" s="13"/>
      <c r="KC140" s="13"/>
      <c r="KD140" s="13"/>
      <c r="KE140" s="13"/>
      <c r="KF140" s="13"/>
      <c r="KG140" s="13"/>
      <c r="KH140" s="13"/>
      <c r="KI140" s="13"/>
      <c r="KJ140" s="13"/>
      <c r="KK140" s="13"/>
      <c r="KL140" s="13"/>
      <c r="KM140" s="13"/>
      <c r="KN140" s="13"/>
      <c r="KO140" s="13"/>
      <c r="KP140" s="13"/>
      <c r="KQ140" s="13"/>
      <c r="KR140" s="13"/>
      <c r="KS140" s="13"/>
      <c r="KT140" s="13"/>
      <c r="KU140" s="13"/>
      <c r="KV140" s="13"/>
      <c r="KW140" s="13"/>
      <c r="KX140" s="13"/>
      <c r="KY140" s="13"/>
      <c r="KZ140" s="13"/>
      <c r="LA140" s="13"/>
      <c r="LB140" s="13"/>
      <c r="LC140" s="13"/>
      <c r="LD140" s="13"/>
      <c r="LE140" s="13"/>
      <c r="LF140" s="13"/>
      <c r="LG140" s="13"/>
      <c r="LH140" s="13"/>
      <c r="LI140" s="13"/>
      <c r="LJ140" s="13"/>
      <c r="LK140" s="13"/>
      <c r="LL140" s="13"/>
      <c r="LM140" s="13"/>
      <c r="LN140" s="13"/>
      <c r="LO140" s="13"/>
      <c r="LP140" s="13"/>
      <c r="LQ140" s="13"/>
      <c r="LR140" s="13"/>
      <c r="LS140" s="13"/>
      <c r="LT140" s="13"/>
      <c r="LU140" s="13"/>
      <c r="LV140" s="13"/>
      <c r="LW140" s="13"/>
      <c r="LX140" s="13"/>
      <c r="LY140" s="13"/>
      <c r="LZ140" s="13"/>
      <c r="MA140" s="13"/>
      <c r="MB140" s="13"/>
      <c r="MC140" s="13"/>
      <c r="MD140" s="13"/>
      <c r="ME140" s="13"/>
      <c r="MF140" s="13"/>
      <c r="MG140" s="13"/>
      <c r="MH140" s="13"/>
      <c r="MI140" s="13"/>
      <c r="MJ140" s="13"/>
      <c r="MK140" s="13"/>
      <c r="ML140" s="13"/>
      <c r="MM140" s="13"/>
      <c r="MN140" s="13"/>
      <c r="MO140" s="13"/>
      <c r="MP140" s="13"/>
      <c r="MQ140" s="13"/>
      <c r="MR140" s="13"/>
      <c r="MS140" s="13"/>
      <c r="MT140" s="13"/>
      <c r="MU140" s="13"/>
      <c r="MV140" s="13"/>
      <c r="MW140" s="13"/>
      <c r="MX140" s="13"/>
      <c r="MY140" s="13"/>
      <c r="MZ140" s="13"/>
      <c r="NA140" s="13"/>
      <c r="NB140" s="13"/>
      <c r="NC140" s="13"/>
      <c r="ND140" s="13"/>
      <c r="NE140" s="13"/>
      <c r="NF140" s="13"/>
      <c r="NG140" s="13"/>
      <c r="NH140" s="13"/>
      <c r="NI140" s="13"/>
      <c r="NJ140" s="13"/>
      <c r="NK140" s="13"/>
      <c r="NL140" s="13"/>
      <c r="NM140" s="13"/>
      <c r="NN140" s="13"/>
      <c r="NO140" s="13"/>
      <c r="NP140" s="13"/>
      <c r="NQ140" s="13"/>
      <c r="NR140" s="13"/>
      <c r="NS140" s="13"/>
      <c r="NT140" s="13"/>
      <c r="NU140" s="13"/>
      <c r="NV140" s="13"/>
      <c r="NW140" s="13"/>
      <c r="NX140" s="13"/>
      <c r="NY140" s="13"/>
      <c r="NZ140" s="13"/>
      <c r="OA140" s="13"/>
      <c r="OB140" s="13"/>
      <c r="OC140" s="13"/>
      <c r="OD140" s="13"/>
      <c r="OE140" s="13"/>
      <c r="OF140" s="13"/>
      <c r="OG140" s="13"/>
      <c r="OH140" s="13"/>
      <c r="OI140" s="13"/>
      <c r="OJ140" s="13"/>
      <c r="OK140" s="13"/>
      <c r="OL140" s="13"/>
      <c r="OM140" s="13"/>
      <c r="ON140" s="13"/>
      <c r="OO140" s="13"/>
      <c r="OP140" s="13"/>
      <c r="OQ140" s="13"/>
      <c r="OR140" s="13"/>
      <c r="OS140" s="13"/>
      <c r="OT140" s="13"/>
      <c r="OU140" s="13"/>
      <c r="OV140" s="13"/>
      <c r="OW140" s="13"/>
      <c r="OX140" s="13"/>
      <c r="OY140" s="13"/>
      <c r="OZ140" s="13"/>
      <c r="PA140" s="13"/>
      <c r="PB140" s="13"/>
      <c r="PC140" s="13"/>
      <c r="PD140" s="13"/>
    </row>
    <row r="141" spans="1:420" x14ac:dyDescent="0.3">
      <c r="A141" s="13"/>
      <c r="B141" s="98"/>
      <c r="C141" s="141"/>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c r="EA141" s="13"/>
      <c r="EB141" s="13"/>
      <c r="EC141" s="13"/>
      <c r="ED141" s="13"/>
      <c r="EE141" s="13"/>
      <c r="EF141" s="13"/>
      <c r="EG141" s="13"/>
      <c r="EH141" s="13"/>
      <c r="EI141" s="13"/>
      <c r="EJ141" s="13"/>
      <c r="EK141" s="13"/>
      <c r="EL141" s="13"/>
      <c r="EM141" s="13"/>
      <c r="EN141" s="13"/>
      <c r="EO141" s="13"/>
      <c r="EP141" s="13"/>
      <c r="EQ141" s="13"/>
      <c r="ER141" s="13"/>
      <c r="ES141" s="13"/>
      <c r="ET141" s="13"/>
      <c r="EU141" s="13"/>
      <c r="EV141" s="13"/>
      <c r="EW141" s="13"/>
      <c r="EX141" s="13"/>
      <c r="EY141" s="13"/>
      <c r="EZ141" s="13"/>
      <c r="FA141" s="13"/>
      <c r="FB141" s="13"/>
      <c r="FC141" s="13"/>
      <c r="FD141" s="13"/>
      <c r="FE141" s="13"/>
      <c r="FF141" s="13"/>
      <c r="FG141" s="13"/>
      <c r="FH141" s="13"/>
      <c r="FI141" s="13"/>
      <c r="FJ141" s="13"/>
      <c r="FK141" s="13"/>
      <c r="FL141" s="13"/>
      <c r="FM141" s="13"/>
      <c r="FN141" s="13"/>
      <c r="FO141" s="13"/>
      <c r="FP141" s="13"/>
      <c r="FQ141" s="13"/>
      <c r="FR141" s="13"/>
      <c r="FS141" s="13"/>
      <c r="FT141" s="13"/>
      <c r="FU141" s="13"/>
      <c r="FV141" s="13"/>
      <c r="FW141" s="13"/>
      <c r="FX141" s="13"/>
      <c r="FY141" s="13"/>
      <c r="FZ141" s="13"/>
      <c r="GA141" s="13"/>
      <c r="GB141" s="13"/>
      <c r="GC141" s="13"/>
      <c r="GD141" s="13"/>
      <c r="GE141" s="13"/>
      <c r="GF141" s="13"/>
      <c r="GG141" s="13"/>
      <c r="GH141" s="13"/>
      <c r="GI141" s="13"/>
      <c r="GJ141" s="13"/>
      <c r="GK141" s="13"/>
      <c r="GL141" s="13"/>
      <c r="GM141" s="13"/>
      <c r="GN141" s="13"/>
      <c r="GO141" s="13"/>
      <c r="GP141" s="13"/>
      <c r="GQ141" s="13"/>
      <c r="GR141" s="13"/>
      <c r="GS141" s="13"/>
      <c r="GT141" s="13"/>
      <c r="GU141" s="13"/>
      <c r="GV141" s="13"/>
      <c r="GW141" s="13"/>
      <c r="GX141" s="13"/>
      <c r="GY141" s="13"/>
      <c r="GZ141" s="13"/>
      <c r="HA141" s="13"/>
      <c r="HB141" s="13"/>
      <c r="HC141" s="13"/>
      <c r="HD141" s="13"/>
      <c r="HE141" s="13"/>
      <c r="HF141" s="13"/>
      <c r="HG141" s="13"/>
      <c r="HH141" s="13"/>
      <c r="HI141" s="13"/>
      <c r="HJ141" s="13"/>
      <c r="HK141" s="13"/>
      <c r="HL141" s="13"/>
      <c r="HM141" s="13"/>
      <c r="HN141" s="13"/>
      <c r="HO141" s="13"/>
      <c r="HP141" s="13"/>
      <c r="HQ141" s="13"/>
      <c r="HR141" s="13"/>
      <c r="HS141" s="13"/>
      <c r="HT141" s="13"/>
      <c r="HU141" s="13"/>
      <c r="HV141" s="13"/>
      <c r="HW141" s="13"/>
      <c r="HX141" s="13"/>
      <c r="HY141" s="13"/>
      <c r="HZ141" s="13"/>
      <c r="IA141" s="13"/>
      <c r="IB141" s="13"/>
      <c r="IC141" s="13"/>
      <c r="ID141" s="13"/>
      <c r="IE141" s="13"/>
      <c r="IF141" s="13"/>
      <c r="IG141" s="13"/>
      <c r="IH141" s="13"/>
      <c r="II141" s="13"/>
      <c r="IJ141" s="13"/>
      <c r="IK141" s="13"/>
      <c r="IL141" s="13"/>
      <c r="IM141" s="13"/>
      <c r="IN141" s="13"/>
      <c r="IO141" s="13"/>
      <c r="IP141" s="13"/>
      <c r="IQ141" s="13"/>
      <c r="IR141" s="13"/>
      <c r="IS141" s="13"/>
      <c r="IT141" s="13"/>
      <c r="IU141" s="13"/>
      <c r="IV141" s="13"/>
      <c r="IW141" s="13"/>
      <c r="IX141" s="13"/>
      <c r="IY141" s="13"/>
      <c r="IZ141" s="13"/>
      <c r="JA141" s="13"/>
      <c r="JB141" s="13"/>
      <c r="JC141" s="13"/>
      <c r="JD141" s="13"/>
      <c r="JE141" s="13"/>
      <c r="JF141" s="13"/>
      <c r="JG141" s="13"/>
      <c r="JH141" s="13"/>
      <c r="JI141" s="13"/>
      <c r="JJ141" s="13"/>
      <c r="JK141" s="13"/>
      <c r="JL141" s="13"/>
      <c r="JM141" s="13"/>
      <c r="JN141" s="13"/>
      <c r="JO141" s="13"/>
      <c r="JP141" s="13"/>
      <c r="JQ141" s="13"/>
      <c r="JR141" s="13"/>
      <c r="JS141" s="13"/>
      <c r="JT141" s="13"/>
      <c r="JU141" s="13"/>
      <c r="JV141" s="13"/>
      <c r="JW141" s="13"/>
      <c r="JX141" s="13"/>
      <c r="JY141" s="13"/>
      <c r="JZ141" s="13"/>
      <c r="KA141" s="13"/>
      <c r="KB141" s="13"/>
      <c r="KC141" s="13"/>
      <c r="KD141" s="13"/>
      <c r="KE141" s="13"/>
      <c r="KF141" s="13"/>
      <c r="KG141" s="13"/>
      <c r="KH141" s="13"/>
      <c r="KI141" s="13"/>
      <c r="KJ141" s="13"/>
      <c r="KK141" s="13"/>
      <c r="KL141" s="13"/>
      <c r="KM141" s="13"/>
      <c r="KN141" s="13"/>
      <c r="KO141" s="13"/>
      <c r="KP141" s="13"/>
      <c r="KQ141" s="13"/>
      <c r="KR141" s="13"/>
      <c r="KS141" s="13"/>
      <c r="KT141" s="13"/>
      <c r="KU141" s="13"/>
      <c r="KV141" s="13"/>
      <c r="KW141" s="13"/>
      <c r="KX141" s="13"/>
      <c r="KY141" s="13"/>
      <c r="KZ141" s="13"/>
      <c r="LA141" s="13"/>
      <c r="LB141" s="13"/>
      <c r="LC141" s="13"/>
      <c r="LD141" s="13"/>
      <c r="LE141" s="13"/>
      <c r="LF141" s="13"/>
      <c r="LG141" s="13"/>
      <c r="LH141" s="13"/>
      <c r="LI141" s="13"/>
      <c r="LJ141" s="13"/>
      <c r="LK141" s="13"/>
      <c r="LL141" s="13"/>
      <c r="LM141" s="13"/>
      <c r="LN141" s="13"/>
      <c r="LO141" s="13"/>
      <c r="LP141" s="13"/>
      <c r="LQ141" s="13"/>
      <c r="LR141" s="13"/>
      <c r="LS141" s="13"/>
      <c r="LT141" s="13"/>
      <c r="LU141" s="13"/>
      <c r="LV141" s="13"/>
      <c r="LW141" s="13"/>
      <c r="LX141" s="13"/>
      <c r="LY141" s="13"/>
      <c r="LZ141" s="13"/>
      <c r="MA141" s="13"/>
      <c r="MB141" s="13"/>
      <c r="MC141" s="13"/>
      <c r="MD141" s="13"/>
      <c r="ME141" s="13"/>
      <c r="MF141" s="13"/>
      <c r="MG141" s="13"/>
      <c r="MH141" s="13"/>
      <c r="MI141" s="13"/>
      <c r="MJ141" s="13"/>
      <c r="MK141" s="13"/>
      <c r="ML141" s="13"/>
      <c r="MM141" s="13"/>
      <c r="MN141" s="13"/>
      <c r="MO141" s="13"/>
      <c r="MP141" s="13"/>
      <c r="MQ141" s="13"/>
      <c r="MR141" s="13"/>
      <c r="MS141" s="13"/>
      <c r="MT141" s="13"/>
      <c r="MU141" s="13"/>
      <c r="MV141" s="13"/>
      <c r="MW141" s="13"/>
      <c r="MX141" s="13"/>
      <c r="MY141" s="13"/>
      <c r="MZ141" s="13"/>
      <c r="NA141" s="13"/>
      <c r="NB141" s="13"/>
      <c r="NC141" s="13"/>
      <c r="ND141" s="13"/>
      <c r="NE141" s="13"/>
      <c r="NF141" s="13"/>
      <c r="NG141" s="13"/>
      <c r="NH141" s="13"/>
      <c r="NI141" s="13"/>
      <c r="NJ141" s="13"/>
      <c r="NK141" s="13"/>
      <c r="NL141" s="13"/>
      <c r="NM141" s="13"/>
      <c r="NN141" s="13"/>
      <c r="NO141" s="13"/>
      <c r="NP141" s="13"/>
      <c r="NQ141" s="13"/>
      <c r="NR141" s="13"/>
      <c r="NS141" s="13"/>
      <c r="NT141" s="13"/>
      <c r="NU141" s="13"/>
      <c r="NV141" s="13"/>
      <c r="NW141" s="13"/>
      <c r="NX141" s="13"/>
      <c r="NY141" s="13"/>
      <c r="NZ141" s="13"/>
      <c r="OA141" s="13"/>
      <c r="OB141" s="13"/>
      <c r="OC141" s="13"/>
      <c r="OD141" s="13"/>
      <c r="OE141" s="13"/>
      <c r="OF141" s="13"/>
      <c r="OG141" s="13"/>
      <c r="OH141" s="13"/>
      <c r="OI141" s="13"/>
      <c r="OJ141" s="13"/>
      <c r="OK141" s="13"/>
      <c r="OL141" s="13"/>
      <c r="OM141" s="13"/>
      <c r="ON141" s="13"/>
      <c r="OO141" s="13"/>
      <c r="OP141" s="13"/>
      <c r="OQ141" s="13"/>
      <c r="OR141" s="13"/>
      <c r="OS141" s="13"/>
      <c r="OT141" s="13"/>
      <c r="OU141" s="13"/>
      <c r="OV141" s="13"/>
      <c r="OW141" s="13"/>
      <c r="OX141" s="13"/>
      <c r="OY141" s="13"/>
      <c r="OZ141" s="13"/>
      <c r="PA141" s="13"/>
      <c r="PB141" s="13"/>
      <c r="PC141" s="13"/>
      <c r="PD141" s="13"/>
    </row>
    <row r="142" spans="1:420" x14ac:dyDescent="0.3">
      <c r="A142" s="13"/>
      <c r="B142" s="98"/>
      <c r="C142" s="141"/>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c r="EA142" s="13"/>
      <c r="EB142" s="13"/>
      <c r="EC142" s="13"/>
      <c r="ED142" s="13"/>
      <c r="EE142" s="13"/>
      <c r="EF142" s="13"/>
      <c r="EG142" s="13"/>
      <c r="EH142" s="13"/>
      <c r="EI142" s="13"/>
      <c r="EJ142" s="13"/>
      <c r="EK142" s="13"/>
      <c r="EL142" s="13"/>
      <c r="EM142" s="13"/>
      <c r="EN142" s="13"/>
      <c r="EO142" s="13"/>
      <c r="EP142" s="13"/>
      <c r="EQ142" s="13"/>
      <c r="ER142" s="13"/>
      <c r="ES142" s="13"/>
      <c r="ET142" s="13"/>
      <c r="EU142" s="13"/>
      <c r="EV142" s="13"/>
      <c r="EW142" s="13"/>
      <c r="EX142" s="13"/>
      <c r="EY142" s="13"/>
      <c r="EZ142" s="13"/>
      <c r="FA142" s="13"/>
      <c r="FB142" s="13"/>
      <c r="FC142" s="13"/>
      <c r="FD142" s="13"/>
      <c r="FE142" s="13"/>
      <c r="FF142" s="13"/>
      <c r="FG142" s="13"/>
      <c r="FH142" s="13"/>
      <c r="FI142" s="13"/>
      <c r="FJ142" s="13"/>
      <c r="FK142" s="13"/>
      <c r="FL142" s="13"/>
      <c r="FM142" s="13"/>
      <c r="FN142" s="13"/>
      <c r="FO142" s="13"/>
      <c r="FP142" s="13"/>
      <c r="FQ142" s="13"/>
      <c r="FR142" s="13"/>
      <c r="FS142" s="13"/>
      <c r="FT142" s="13"/>
      <c r="FU142" s="13"/>
      <c r="FV142" s="13"/>
      <c r="FW142" s="13"/>
      <c r="FX142" s="13"/>
      <c r="FY142" s="13"/>
      <c r="FZ142" s="13"/>
      <c r="GA142" s="13"/>
      <c r="GB142" s="13"/>
      <c r="GC142" s="13"/>
      <c r="GD142" s="13"/>
      <c r="GE142" s="13"/>
      <c r="GF142" s="13"/>
      <c r="GG142" s="13"/>
      <c r="GH142" s="13"/>
      <c r="GI142" s="13"/>
      <c r="GJ142" s="13"/>
      <c r="GK142" s="13"/>
      <c r="GL142" s="13"/>
      <c r="GM142" s="13"/>
      <c r="GN142" s="13"/>
      <c r="GO142" s="13"/>
      <c r="GP142" s="13"/>
      <c r="GQ142" s="13"/>
      <c r="GR142" s="13"/>
      <c r="GS142" s="13"/>
      <c r="GT142" s="13"/>
      <c r="GU142" s="13"/>
      <c r="GV142" s="13"/>
      <c r="GW142" s="13"/>
      <c r="GX142" s="13"/>
      <c r="GY142" s="13"/>
      <c r="GZ142" s="13"/>
      <c r="HA142" s="13"/>
      <c r="HB142" s="13"/>
      <c r="HC142" s="13"/>
      <c r="HD142" s="13"/>
      <c r="HE142" s="13"/>
      <c r="HF142" s="13"/>
      <c r="HG142" s="13"/>
      <c r="HH142" s="13"/>
      <c r="HI142" s="13"/>
      <c r="HJ142" s="13"/>
      <c r="HK142" s="13"/>
      <c r="HL142" s="13"/>
      <c r="HM142" s="13"/>
      <c r="HN142" s="13"/>
      <c r="HO142" s="13"/>
      <c r="HP142" s="13"/>
      <c r="HQ142" s="13"/>
      <c r="HR142" s="13"/>
      <c r="HS142" s="13"/>
      <c r="HT142" s="13"/>
      <c r="HU142" s="13"/>
      <c r="HV142" s="13"/>
      <c r="HW142" s="13"/>
      <c r="HX142" s="13"/>
      <c r="HY142" s="13"/>
      <c r="HZ142" s="13"/>
      <c r="IA142" s="13"/>
      <c r="IB142" s="13"/>
      <c r="IC142" s="13"/>
      <c r="ID142" s="13"/>
      <c r="IE142" s="13"/>
      <c r="IF142" s="13"/>
      <c r="IG142" s="13"/>
      <c r="IH142" s="13"/>
      <c r="II142" s="13"/>
      <c r="IJ142" s="13"/>
      <c r="IK142" s="13"/>
      <c r="IL142" s="13"/>
      <c r="IM142" s="13"/>
      <c r="IN142" s="13"/>
      <c r="IO142" s="13"/>
      <c r="IP142" s="13"/>
      <c r="IQ142" s="13"/>
      <c r="IR142" s="13"/>
      <c r="IS142" s="13"/>
      <c r="IT142" s="13"/>
      <c r="IU142" s="13"/>
      <c r="IV142" s="13"/>
      <c r="IW142" s="13"/>
      <c r="IX142" s="13"/>
      <c r="IY142" s="13"/>
      <c r="IZ142" s="13"/>
      <c r="JA142" s="13"/>
      <c r="JB142" s="13"/>
      <c r="JC142" s="13"/>
      <c r="JD142" s="13"/>
      <c r="JE142" s="13"/>
      <c r="JF142" s="13"/>
      <c r="JG142" s="13"/>
      <c r="JH142" s="13"/>
      <c r="JI142" s="13"/>
      <c r="JJ142" s="13"/>
      <c r="JK142" s="13"/>
      <c r="JL142" s="13"/>
      <c r="JM142" s="13"/>
      <c r="JN142" s="13"/>
      <c r="JO142" s="13"/>
      <c r="JP142" s="13"/>
      <c r="JQ142" s="13"/>
      <c r="JR142" s="13"/>
      <c r="JS142" s="13"/>
      <c r="JT142" s="13"/>
      <c r="JU142" s="13"/>
      <c r="JV142" s="13"/>
      <c r="JW142" s="13"/>
      <c r="JX142" s="13"/>
      <c r="JY142" s="13"/>
      <c r="JZ142" s="13"/>
      <c r="KA142" s="13"/>
      <c r="KB142" s="13"/>
      <c r="KC142" s="13"/>
      <c r="KD142" s="13"/>
      <c r="KE142" s="13"/>
      <c r="KF142" s="13"/>
      <c r="KG142" s="13"/>
      <c r="KH142" s="13"/>
      <c r="KI142" s="13"/>
      <c r="KJ142" s="13"/>
      <c r="KK142" s="13"/>
      <c r="KL142" s="13"/>
      <c r="KM142" s="13"/>
      <c r="KN142" s="13"/>
      <c r="KO142" s="13"/>
      <c r="KP142" s="13"/>
      <c r="KQ142" s="13"/>
      <c r="KR142" s="13"/>
      <c r="KS142" s="13"/>
      <c r="KT142" s="13"/>
      <c r="KU142" s="13"/>
      <c r="KV142" s="13"/>
      <c r="KW142" s="13"/>
      <c r="KX142" s="13"/>
      <c r="KY142" s="13"/>
      <c r="KZ142" s="13"/>
      <c r="LA142" s="13"/>
      <c r="LB142" s="13"/>
      <c r="LC142" s="13"/>
      <c r="LD142" s="13"/>
      <c r="LE142" s="13"/>
      <c r="LF142" s="13"/>
      <c r="LG142" s="13"/>
      <c r="LH142" s="13"/>
      <c r="LI142" s="13"/>
      <c r="LJ142" s="13"/>
      <c r="LK142" s="13"/>
      <c r="LL142" s="13"/>
      <c r="LM142" s="13"/>
      <c r="LN142" s="13"/>
      <c r="LO142" s="13"/>
      <c r="LP142" s="13"/>
      <c r="LQ142" s="13"/>
      <c r="LR142" s="13"/>
      <c r="LS142" s="13"/>
      <c r="LT142" s="13"/>
      <c r="LU142" s="13"/>
      <c r="LV142" s="13"/>
      <c r="LW142" s="13"/>
      <c r="LX142" s="13"/>
      <c r="LY142" s="13"/>
      <c r="LZ142" s="13"/>
      <c r="MA142" s="13"/>
      <c r="MB142" s="13"/>
      <c r="MC142" s="13"/>
      <c r="MD142" s="13"/>
      <c r="ME142" s="13"/>
      <c r="MF142" s="13"/>
      <c r="MG142" s="13"/>
      <c r="MH142" s="13"/>
      <c r="MI142" s="13"/>
      <c r="MJ142" s="13"/>
      <c r="MK142" s="13"/>
      <c r="ML142" s="13"/>
      <c r="MM142" s="13"/>
      <c r="MN142" s="13"/>
      <c r="MO142" s="13"/>
      <c r="MP142" s="13"/>
      <c r="MQ142" s="13"/>
      <c r="MR142" s="13"/>
      <c r="MS142" s="13"/>
      <c r="MT142" s="13"/>
      <c r="MU142" s="13"/>
      <c r="MV142" s="13"/>
      <c r="MW142" s="13"/>
      <c r="MX142" s="13"/>
      <c r="MY142" s="13"/>
      <c r="MZ142" s="13"/>
      <c r="NA142" s="13"/>
      <c r="NB142" s="13"/>
      <c r="NC142" s="13"/>
      <c r="ND142" s="13"/>
      <c r="NE142" s="13"/>
      <c r="NF142" s="13"/>
      <c r="NG142" s="13"/>
      <c r="NH142" s="13"/>
      <c r="NI142" s="13"/>
      <c r="NJ142" s="13"/>
      <c r="NK142" s="13"/>
      <c r="NL142" s="13"/>
      <c r="NM142" s="13"/>
      <c r="NN142" s="13"/>
      <c r="NO142" s="13"/>
      <c r="NP142" s="13"/>
      <c r="NQ142" s="13"/>
      <c r="NR142" s="13"/>
      <c r="NS142" s="13"/>
      <c r="NT142" s="13"/>
      <c r="NU142" s="13"/>
      <c r="NV142" s="13"/>
      <c r="NW142" s="13"/>
      <c r="NX142" s="13"/>
      <c r="NY142" s="13"/>
      <c r="NZ142" s="13"/>
      <c r="OA142" s="13"/>
      <c r="OB142" s="13"/>
      <c r="OC142" s="13"/>
      <c r="OD142" s="13"/>
      <c r="OE142" s="13"/>
      <c r="OF142" s="13"/>
      <c r="OG142" s="13"/>
      <c r="OH142" s="13"/>
      <c r="OI142" s="13"/>
      <c r="OJ142" s="13"/>
      <c r="OK142" s="13"/>
      <c r="OL142" s="13"/>
      <c r="OM142" s="13"/>
      <c r="ON142" s="13"/>
      <c r="OO142" s="13"/>
      <c r="OP142" s="13"/>
      <c r="OQ142" s="13"/>
      <c r="OR142" s="13"/>
      <c r="OS142" s="13"/>
      <c r="OT142" s="13"/>
      <c r="OU142" s="13"/>
      <c r="OV142" s="13"/>
      <c r="OW142" s="13"/>
      <c r="OX142" s="13"/>
      <c r="OY142" s="13"/>
      <c r="OZ142" s="13"/>
      <c r="PA142" s="13"/>
      <c r="PB142" s="13"/>
      <c r="PC142" s="13"/>
      <c r="PD142" s="13"/>
    </row>
    <row r="143" spans="1:420" x14ac:dyDescent="0.3">
      <c r="A143" s="13"/>
      <c r="B143" s="98"/>
      <c r="C143" s="141"/>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c r="EA143" s="13"/>
      <c r="EB143" s="13"/>
      <c r="EC143" s="13"/>
      <c r="ED143" s="13"/>
      <c r="EE143" s="13"/>
      <c r="EF143" s="13"/>
      <c r="EG143" s="13"/>
      <c r="EH143" s="13"/>
      <c r="EI143" s="13"/>
      <c r="EJ143" s="13"/>
      <c r="EK143" s="13"/>
      <c r="EL143" s="13"/>
      <c r="EM143" s="13"/>
      <c r="EN143" s="13"/>
      <c r="EO143" s="13"/>
      <c r="EP143" s="13"/>
      <c r="EQ143" s="13"/>
      <c r="ER143" s="13"/>
      <c r="ES143" s="13"/>
      <c r="ET143" s="13"/>
      <c r="EU143" s="13"/>
      <c r="EV143" s="13"/>
      <c r="EW143" s="13"/>
      <c r="EX143" s="13"/>
      <c r="EY143" s="13"/>
      <c r="EZ143" s="13"/>
      <c r="FA143" s="13"/>
      <c r="FB143" s="13"/>
      <c r="FC143" s="13"/>
      <c r="FD143" s="13"/>
      <c r="FE143" s="13"/>
      <c r="FF143" s="13"/>
      <c r="FG143" s="13"/>
      <c r="FH143" s="13"/>
      <c r="FI143" s="13"/>
      <c r="FJ143" s="13"/>
      <c r="FK143" s="13"/>
      <c r="FL143" s="13"/>
      <c r="FM143" s="13"/>
      <c r="FN143" s="13"/>
      <c r="FO143" s="13"/>
      <c r="FP143" s="13"/>
      <c r="FQ143" s="13"/>
      <c r="FR143" s="13"/>
      <c r="FS143" s="13"/>
      <c r="FT143" s="13"/>
      <c r="FU143" s="13"/>
      <c r="FV143" s="13"/>
      <c r="FW143" s="13"/>
      <c r="FX143" s="13"/>
      <c r="FY143" s="13"/>
      <c r="FZ143" s="13"/>
      <c r="GA143" s="13"/>
      <c r="GB143" s="13"/>
      <c r="GC143" s="13"/>
      <c r="GD143" s="13"/>
      <c r="GE143" s="13"/>
      <c r="GF143" s="13"/>
      <c r="GG143" s="13"/>
      <c r="GH143" s="13"/>
      <c r="GI143" s="13"/>
      <c r="GJ143" s="13"/>
      <c r="GK143" s="13"/>
      <c r="GL143" s="13"/>
      <c r="GM143" s="13"/>
      <c r="GN143" s="13"/>
      <c r="GO143" s="13"/>
      <c r="GP143" s="13"/>
      <c r="GQ143" s="13"/>
      <c r="GR143" s="13"/>
      <c r="GS143" s="13"/>
      <c r="GT143" s="13"/>
      <c r="GU143" s="13"/>
      <c r="GV143" s="13"/>
      <c r="GW143" s="13"/>
      <c r="GX143" s="13"/>
      <c r="GY143" s="13"/>
      <c r="GZ143" s="13"/>
      <c r="HA143" s="13"/>
      <c r="HB143" s="13"/>
      <c r="HC143" s="13"/>
      <c r="HD143" s="13"/>
      <c r="HE143" s="13"/>
      <c r="HF143" s="13"/>
      <c r="HG143" s="13"/>
      <c r="HH143" s="13"/>
      <c r="HI143" s="13"/>
      <c r="HJ143" s="13"/>
      <c r="HK143" s="13"/>
      <c r="HL143" s="13"/>
      <c r="HM143" s="13"/>
      <c r="HN143" s="13"/>
      <c r="HO143" s="13"/>
      <c r="HP143" s="13"/>
      <c r="HQ143" s="13"/>
      <c r="HR143" s="13"/>
      <c r="HS143" s="13"/>
      <c r="HT143" s="13"/>
      <c r="HU143" s="13"/>
      <c r="HV143" s="13"/>
      <c r="HW143" s="13"/>
      <c r="HX143" s="13"/>
      <c r="HY143" s="13"/>
      <c r="HZ143" s="13"/>
      <c r="IA143" s="13"/>
      <c r="IB143" s="13"/>
      <c r="IC143" s="13"/>
      <c r="ID143" s="13"/>
      <c r="IE143" s="13"/>
      <c r="IF143" s="13"/>
      <c r="IG143" s="13"/>
      <c r="IH143" s="13"/>
      <c r="II143" s="13"/>
      <c r="IJ143" s="13"/>
      <c r="IK143" s="13"/>
      <c r="IL143" s="13"/>
      <c r="IM143" s="13"/>
      <c r="IN143" s="13"/>
      <c r="IO143" s="13"/>
      <c r="IP143" s="13"/>
      <c r="IQ143" s="13"/>
      <c r="IR143" s="13"/>
      <c r="IS143" s="13"/>
      <c r="IT143" s="13"/>
      <c r="IU143" s="13"/>
      <c r="IV143" s="13"/>
      <c r="IW143" s="13"/>
      <c r="IX143" s="13"/>
      <c r="IY143" s="13"/>
      <c r="IZ143" s="13"/>
      <c r="JA143" s="13"/>
      <c r="JB143" s="13"/>
      <c r="JC143" s="13"/>
      <c r="JD143" s="13"/>
      <c r="JE143" s="13"/>
      <c r="JF143" s="13"/>
      <c r="JG143" s="13"/>
      <c r="JH143" s="13"/>
      <c r="JI143" s="13"/>
      <c r="JJ143" s="13"/>
      <c r="JK143" s="13"/>
      <c r="JL143" s="13"/>
      <c r="JM143" s="13"/>
      <c r="JN143" s="13"/>
      <c r="JO143" s="13"/>
      <c r="JP143" s="13"/>
      <c r="JQ143" s="13"/>
      <c r="JR143" s="13"/>
      <c r="JS143" s="13"/>
      <c r="JT143" s="13"/>
      <c r="JU143" s="13"/>
      <c r="JV143" s="13"/>
      <c r="JW143" s="13"/>
      <c r="JX143" s="13"/>
      <c r="JY143" s="13"/>
      <c r="JZ143" s="13"/>
      <c r="KA143" s="13"/>
      <c r="KB143" s="13"/>
      <c r="KC143" s="13"/>
      <c r="KD143" s="13"/>
      <c r="KE143" s="13"/>
      <c r="KF143" s="13"/>
      <c r="KG143" s="13"/>
      <c r="KH143" s="13"/>
      <c r="KI143" s="13"/>
      <c r="KJ143" s="13"/>
      <c r="KK143" s="13"/>
      <c r="KL143" s="13"/>
      <c r="KM143" s="13"/>
      <c r="KN143" s="13"/>
      <c r="KO143" s="13"/>
      <c r="KP143" s="13"/>
      <c r="KQ143" s="13"/>
      <c r="KR143" s="13"/>
      <c r="KS143" s="13"/>
      <c r="KT143" s="13"/>
      <c r="KU143" s="13"/>
      <c r="KV143" s="13"/>
      <c r="KW143" s="13"/>
      <c r="KX143" s="13"/>
      <c r="KY143" s="13"/>
      <c r="KZ143" s="13"/>
      <c r="LA143" s="13"/>
      <c r="LB143" s="13"/>
      <c r="LC143" s="13"/>
      <c r="LD143" s="13"/>
      <c r="LE143" s="13"/>
      <c r="LF143" s="13"/>
      <c r="LG143" s="13"/>
      <c r="LH143" s="13"/>
      <c r="LI143" s="13"/>
      <c r="LJ143" s="13"/>
      <c r="LK143" s="13"/>
      <c r="LL143" s="13"/>
      <c r="LM143" s="13"/>
      <c r="LN143" s="13"/>
      <c r="LO143" s="13"/>
      <c r="LP143" s="13"/>
      <c r="LQ143" s="13"/>
      <c r="LR143" s="13"/>
      <c r="LS143" s="13"/>
      <c r="LT143" s="13"/>
      <c r="LU143" s="13"/>
      <c r="LV143" s="13"/>
      <c r="LW143" s="13"/>
      <c r="LX143" s="13"/>
      <c r="LY143" s="13"/>
      <c r="LZ143" s="13"/>
      <c r="MA143" s="13"/>
      <c r="MB143" s="13"/>
      <c r="MC143" s="13"/>
      <c r="MD143" s="13"/>
      <c r="ME143" s="13"/>
      <c r="MF143" s="13"/>
      <c r="MG143" s="13"/>
      <c r="MH143" s="13"/>
      <c r="MI143" s="13"/>
      <c r="MJ143" s="13"/>
      <c r="MK143" s="13"/>
      <c r="ML143" s="13"/>
      <c r="MM143" s="13"/>
      <c r="MN143" s="13"/>
      <c r="MO143" s="13"/>
      <c r="MP143" s="13"/>
      <c r="MQ143" s="13"/>
      <c r="MR143" s="13"/>
      <c r="MS143" s="13"/>
      <c r="MT143" s="13"/>
      <c r="MU143" s="13"/>
      <c r="MV143" s="13"/>
      <c r="MW143" s="13"/>
      <c r="MX143" s="13"/>
      <c r="MY143" s="13"/>
      <c r="MZ143" s="13"/>
      <c r="NA143" s="13"/>
      <c r="NB143" s="13"/>
      <c r="NC143" s="13"/>
      <c r="ND143" s="13"/>
      <c r="NE143" s="13"/>
      <c r="NF143" s="13"/>
      <c r="NG143" s="13"/>
      <c r="NH143" s="13"/>
      <c r="NI143" s="13"/>
      <c r="NJ143" s="13"/>
      <c r="NK143" s="13"/>
      <c r="NL143" s="13"/>
      <c r="NM143" s="13"/>
      <c r="NN143" s="13"/>
      <c r="NO143" s="13"/>
      <c r="NP143" s="13"/>
      <c r="NQ143" s="13"/>
      <c r="NR143" s="13"/>
      <c r="NS143" s="13"/>
      <c r="NT143" s="13"/>
      <c r="NU143" s="13"/>
      <c r="NV143" s="13"/>
      <c r="NW143" s="13"/>
      <c r="NX143" s="13"/>
      <c r="NY143" s="13"/>
      <c r="NZ143" s="13"/>
      <c r="OA143" s="13"/>
      <c r="OB143" s="13"/>
      <c r="OC143" s="13"/>
      <c r="OD143" s="13"/>
      <c r="OE143" s="13"/>
      <c r="OF143" s="13"/>
      <c r="OG143" s="13"/>
      <c r="OH143" s="13"/>
      <c r="OI143" s="13"/>
      <c r="OJ143" s="13"/>
      <c r="OK143" s="13"/>
      <c r="OL143" s="13"/>
      <c r="OM143" s="13"/>
      <c r="ON143" s="13"/>
      <c r="OO143" s="13"/>
      <c r="OP143" s="13"/>
      <c r="OQ143" s="13"/>
      <c r="OR143" s="13"/>
      <c r="OS143" s="13"/>
      <c r="OT143" s="13"/>
      <c r="OU143" s="13"/>
      <c r="OV143" s="13"/>
      <c r="OW143" s="13"/>
      <c r="OX143" s="13"/>
      <c r="OY143" s="13"/>
      <c r="OZ143" s="13"/>
      <c r="PA143" s="13"/>
      <c r="PB143" s="13"/>
      <c r="PC143" s="13"/>
      <c r="PD143" s="13"/>
    </row>
    <row r="144" spans="1:420" x14ac:dyDescent="0.3">
      <c r="A144" s="13"/>
      <c r="B144" s="98"/>
      <c r="C144" s="141"/>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c r="EA144" s="13"/>
      <c r="EB144" s="13"/>
      <c r="EC144" s="13"/>
      <c r="ED144" s="13"/>
      <c r="EE144" s="13"/>
      <c r="EF144" s="13"/>
      <c r="EG144" s="13"/>
      <c r="EH144" s="13"/>
      <c r="EI144" s="13"/>
      <c r="EJ144" s="13"/>
      <c r="EK144" s="13"/>
      <c r="EL144" s="13"/>
      <c r="EM144" s="13"/>
      <c r="EN144" s="13"/>
      <c r="EO144" s="13"/>
      <c r="EP144" s="13"/>
      <c r="EQ144" s="13"/>
      <c r="ER144" s="13"/>
      <c r="ES144" s="13"/>
      <c r="ET144" s="13"/>
      <c r="EU144" s="13"/>
      <c r="EV144" s="13"/>
      <c r="EW144" s="13"/>
      <c r="EX144" s="13"/>
      <c r="EY144" s="13"/>
      <c r="EZ144" s="13"/>
      <c r="FA144" s="13"/>
      <c r="FB144" s="13"/>
      <c r="FC144" s="13"/>
      <c r="FD144" s="13"/>
      <c r="FE144" s="13"/>
      <c r="FF144" s="13"/>
      <c r="FG144" s="13"/>
      <c r="FH144" s="13"/>
      <c r="FI144" s="13"/>
      <c r="FJ144" s="13"/>
      <c r="FK144" s="13"/>
      <c r="FL144" s="13"/>
      <c r="FM144" s="13"/>
      <c r="FN144" s="13"/>
      <c r="FO144" s="13"/>
      <c r="FP144" s="13"/>
      <c r="FQ144" s="13"/>
      <c r="FR144" s="13"/>
      <c r="FS144" s="13"/>
      <c r="FT144" s="13"/>
      <c r="FU144" s="13"/>
      <c r="FV144" s="13"/>
      <c r="FW144" s="13"/>
      <c r="FX144" s="13"/>
      <c r="FY144" s="13"/>
      <c r="FZ144" s="13"/>
      <c r="GA144" s="13"/>
      <c r="GB144" s="13"/>
      <c r="GC144" s="13"/>
      <c r="GD144" s="13"/>
      <c r="GE144" s="13"/>
      <c r="GF144" s="13"/>
      <c r="GG144" s="13"/>
      <c r="GH144" s="13"/>
      <c r="GI144" s="13"/>
      <c r="GJ144" s="13"/>
      <c r="GK144" s="13"/>
      <c r="GL144" s="13"/>
      <c r="GM144" s="13"/>
      <c r="GN144" s="13"/>
      <c r="GO144" s="13"/>
      <c r="GP144" s="13"/>
      <c r="GQ144" s="13"/>
      <c r="GR144" s="13"/>
      <c r="GS144" s="13"/>
      <c r="GT144" s="13"/>
      <c r="GU144" s="13"/>
      <c r="GV144" s="13"/>
      <c r="GW144" s="13"/>
      <c r="GX144" s="13"/>
      <c r="GY144" s="13"/>
      <c r="GZ144" s="13"/>
      <c r="HA144" s="13"/>
      <c r="HB144" s="13"/>
      <c r="HC144" s="13"/>
      <c r="HD144" s="13"/>
      <c r="HE144" s="13"/>
      <c r="HF144" s="13"/>
      <c r="HG144" s="13"/>
      <c r="HH144" s="13"/>
      <c r="HI144" s="13"/>
      <c r="HJ144" s="13"/>
      <c r="HK144" s="13"/>
      <c r="HL144" s="13"/>
      <c r="HM144" s="13"/>
      <c r="HN144" s="13"/>
      <c r="HO144" s="13"/>
      <c r="HP144" s="13"/>
      <c r="HQ144" s="13"/>
      <c r="HR144" s="13"/>
      <c r="HS144" s="13"/>
      <c r="HT144" s="13"/>
      <c r="HU144" s="13"/>
      <c r="HV144" s="13"/>
      <c r="HW144" s="13"/>
      <c r="HX144" s="13"/>
      <c r="HY144" s="13"/>
      <c r="HZ144" s="13"/>
      <c r="IA144" s="13"/>
      <c r="IB144" s="13"/>
      <c r="IC144" s="13"/>
      <c r="ID144" s="13"/>
      <c r="IE144" s="13"/>
      <c r="IF144" s="13"/>
      <c r="IG144" s="13"/>
      <c r="IH144" s="13"/>
      <c r="II144" s="13"/>
      <c r="IJ144" s="13"/>
      <c r="IK144" s="13"/>
      <c r="IL144" s="13"/>
      <c r="IM144" s="13"/>
      <c r="IN144" s="13"/>
      <c r="IO144" s="13"/>
      <c r="IP144" s="13"/>
      <c r="IQ144" s="13"/>
      <c r="IR144" s="13"/>
      <c r="IS144" s="13"/>
      <c r="IT144" s="13"/>
      <c r="IU144" s="13"/>
      <c r="IV144" s="13"/>
      <c r="IW144" s="13"/>
      <c r="IX144" s="13"/>
      <c r="IY144" s="13"/>
      <c r="IZ144" s="13"/>
      <c r="JA144" s="13"/>
      <c r="JB144" s="13"/>
      <c r="JC144" s="13"/>
      <c r="JD144" s="13"/>
      <c r="JE144" s="13"/>
      <c r="JF144" s="13"/>
      <c r="JG144" s="13"/>
      <c r="JH144" s="13"/>
      <c r="JI144" s="13"/>
      <c r="JJ144" s="13"/>
      <c r="JK144" s="13"/>
      <c r="JL144" s="13"/>
      <c r="JM144" s="13"/>
      <c r="JN144" s="13"/>
      <c r="JO144" s="13"/>
      <c r="JP144" s="13"/>
      <c r="JQ144" s="13"/>
      <c r="JR144" s="13"/>
      <c r="JS144" s="13"/>
      <c r="JT144" s="13"/>
      <c r="JU144" s="13"/>
      <c r="JV144" s="13"/>
      <c r="JW144" s="13"/>
      <c r="JX144" s="13"/>
      <c r="JY144" s="13"/>
      <c r="JZ144" s="13"/>
      <c r="KA144" s="13"/>
      <c r="KB144" s="13"/>
      <c r="KC144" s="13"/>
      <c r="KD144" s="13"/>
      <c r="KE144" s="13"/>
      <c r="KF144" s="13"/>
      <c r="KG144" s="13"/>
      <c r="KH144" s="13"/>
      <c r="KI144" s="13"/>
      <c r="KJ144" s="13"/>
      <c r="KK144" s="13"/>
      <c r="KL144" s="13"/>
      <c r="KM144" s="13"/>
      <c r="KN144" s="13"/>
      <c r="KO144" s="13"/>
      <c r="KP144" s="13"/>
      <c r="KQ144" s="13"/>
      <c r="KR144" s="13"/>
      <c r="KS144" s="13"/>
      <c r="KT144" s="13"/>
      <c r="KU144" s="13"/>
      <c r="KV144" s="13"/>
      <c r="KW144" s="13"/>
      <c r="KX144" s="13"/>
      <c r="KY144" s="13"/>
      <c r="KZ144" s="13"/>
      <c r="LA144" s="13"/>
      <c r="LB144" s="13"/>
      <c r="LC144" s="13"/>
      <c r="LD144" s="13"/>
      <c r="LE144" s="13"/>
      <c r="LF144" s="13"/>
      <c r="LG144" s="13"/>
      <c r="LH144" s="13"/>
      <c r="LI144" s="13"/>
      <c r="LJ144" s="13"/>
      <c r="LK144" s="13"/>
      <c r="LL144" s="13"/>
      <c r="LM144" s="13"/>
      <c r="LN144" s="13"/>
      <c r="LO144" s="13"/>
      <c r="LP144" s="13"/>
      <c r="LQ144" s="13"/>
      <c r="LR144" s="13"/>
      <c r="LS144" s="13"/>
      <c r="LT144" s="13"/>
      <c r="LU144" s="13"/>
      <c r="LV144" s="13"/>
      <c r="LW144" s="13"/>
      <c r="LX144" s="13"/>
      <c r="LY144" s="13"/>
      <c r="LZ144" s="13"/>
      <c r="MA144" s="13"/>
      <c r="MB144" s="13"/>
      <c r="MC144" s="13"/>
      <c r="MD144" s="13"/>
      <c r="ME144" s="13"/>
      <c r="MF144" s="13"/>
      <c r="MG144" s="13"/>
      <c r="MH144" s="13"/>
      <c r="MI144" s="13"/>
      <c r="MJ144" s="13"/>
      <c r="MK144" s="13"/>
      <c r="ML144" s="13"/>
      <c r="MM144" s="13"/>
      <c r="MN144" s="13"/>
      <c r="MO144" s="13"/>
      <c r="MP144" s="13"/>
      <c r="MQ144" s="13"/>
      <c r="MR144" s="13"/>
      <c r="MS144" s="13"/>
      <c r="MT144" s="13"/>
      <c r="MU144" s="13"/>
      <c r="MV144" s="13"/>
      <c r="MW144" s="13"/>
      <c r="MX144" s="13"/>
      <c r="MY144" s="13"/>
      <c r="MZ144" s="13"/>
      <c r="NA144" s="13"/>
      <c r="NB144" s="13"/>
      <c r="NC144" s="13"/>
      <c r="ND144" s="13"/>
      <c r="NE144" s="13"/>
      <c r="NF144" s="13"/>
      <c r="NG144" s="13"/>
      <c r="NH144" s="13"/>
      <c r="NI144" s="13"/>
      <c r="NJ144" s="13"/>
      <c r="NK144" s="13"/>
      <c r="NL144" s="13"/>
      <c r="NM144" s="13"/>
      <c r="NN144" s="13"/>
      <c r="NO144" s="13"/>
      <c r="NP144" s="13"/>
      <c r="NQ144" s="13"/>
      <c r="NR144" s="13"/>
      <c r="NS144" s="13"/>
      <c r="NT144" s="13"/>
      <c r="NU144" s="13"/>
      <c r="NV144" s="13"/>
      <c r="NW144" s="13"/>
      <c r="NX144" s="13"/>
      <c r="NY144" s="13"/>
      <c r="NZ144" s="13"/>
      <c r="OA144" s="13"/>
      <c r="OB144" s="13"/>
      <c r="OC144" s="13"/>
      <c r="OD144" s="13"/>
      <c r="OE144" s="13"/>
      <c r="OF144" s="13"/>
      <c r="OG144" s="13"/>
      <c r="OH144" s="13"/>
      <c r="OI144" s="13"/>
      <c r="OJ144" s="13"/>
      <c r="OK144" s="13"/>
      <c r="OL144" s="13"/>
      <c r="OM144" s="13"/>
      <c r="ON144" s="13"/>
      <c r="OO144" s="13"/>
      <c r="OP144" s="13"/>
      <c r="OQ144" s="13"/>
      <c r="OR144" s="13"/>
      <c r="OS144" s="13"/>
      <c r="OT144" s="13"/>
      <c r="OU144" s="13"/>
      <c r="OV144" s="13"/>
      <c r="OW144" s="13"/>
      <c r="OX144" s="13"/>
      <c r="OY144" s="13"/>
      <c r="OZ144" s="13"/>
      <c r="PA144" s="13"/>
      <c r="PB144" s="13"/>
      <c r="PC144" s="13"/>
      <c r="PD144" s="13"/>
    </row>
    <row r="145" spans="1:420" x14ac:dyDescent="0.3">
      <c r="A145" s="13"/>
      <c r="B145" s="98"/>
      <c r="C145" s="141"/>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c r="EA145" s="13"/>
      <c r="EB145" s="13"/>
      <c r="EC145" s="13"/>
      <c r="ED145" s="13"/>
      <c r="EE145" s="13"/>
      <c r="EF145" s="13"/>
      <c r="EG145" s="13"/>
      <c r="EH145" s="13"/>
      <c r="EI145" s="13"/>
      <c r="EJ145" s="13"/>
      <c r="EK145" s="13"/>
      <c r="EL145" s="13"/>
      <c r="EM145" s="13"/>
      <c r="EN145" s="13"/>
      <c r="EO145" s="13"/>
      <c r="EP145" s="13"/>
      <c r="EQ145" s="13"/>
      <c r="ER145" s="13"/>
      <c r="ES145" s="13"/>
      <c r="ET145" s="13"/>
      <c r="EU145" s="13"/>
      <c r="EV145" s="13"/>
      <c r="EW145" s="13"/>
      <c r="EX145" s="13"/>
      <c r="EY145" s="13"/>
      <c r="EZ145" s="13"/>
      <c r="FA145" s="13"/>
      <c r="FB145" s="13"/>
      <c r="FC145" s="13"/>
      <c r="FD145" s="13"/>
      <c r="FE145" s="13"/>
      <c r="FF145" s="13"/>
      <c r="FG145" s="13"/>
      <c r="FH145" s="13"/>
      <c r="FI145" s="13"/>
      <c r="FJ145" s="13"/>
      <c r="FK145" s="13"/>
      <c r="FL145" s="13"/>
      <c r="FM145" s="13"/>
      <c r="FN145" s="13"/>
      <c r="FO145" s="13"/>
      <c r="FP145" s="13"/>
      <c r="FQ145" s="13"/>
      <c r="FR145" s="13"/>
      <c r="FS145" s="13"/>
      <c r="FT145" s="13"/>
      <c r="FU145" s="13"/>
      <c r="FV145" s="13"/>
      <c r="FW145" s="13"/>
      <c r="FX145" s="13"/>
      <c r="FY145" s="13"/>
      <c r="FZ145" s="13"/>
      <c r="GA145" s="13"/>
      <c r="GB145" s="13"/>
      <c r="GC145" s="13"/>
      <c r="GD145" s="13"/>
      <c r="GE145" s="13"/>
      <c r="GF145" s="13"/>
      <c r="GG145" s="13"/>
      <c r="GH145" s="13"/>
      <c r="GI145" s="13"/>
      <c r="GJ145" s="13"/>
      <c r="GK145" s="13"/>
      <c r="GL145" s="13"/>
      <c r="GM145" s="13"/>
      <c r="GN145" s="13"/>
      <c r="GO145" s="13"/>
      <c r="GP145" s="13"/>
      <c r="GQ145" s="13"/>
      <c r="GR145" s="13"/>
      <c r="GS145" s="13"/>
      <c r="GT145" s="13"/>
      <c r="GU145" s="13"/>
      <c r="GV145" s="13"/>
      <c r="GW145" s="13"/>
      <c r="GX145" s="13"/>
      <c r="GY145" s="13"/>
      <c r="GZ145" s="13"/>
      <c r="HA145" s="13"/>
      <c r="HB145" s="13"/>
      <c r="HC145" s="13"/>
      <c r="HD145" s="13"/>
      <c r="HE145" s="13"/>
      <c r="HF145" s="13"/>
      <c r="HG145" s="13"/>
      <c r="HH145" s="13"/>
      <c r="HI145" s="13"/>
      <c r="HJ145" s="13"/>
      <c r="HK145" s="13"/>
      <c r="HL145" s="13"/>
      <c r="HM145" s="13"/>
      <c r="HN145" s="13"/>
      <c r="HO145" s="13"/>
      <c r="HP145" s="13"/>
      <c r="HQ145" s="13"/>
      <c r="HR145" s="13"/>
      <c r="HS145" s="13"/>
      <c r="HT145" s="13"/>
      <c r="HU145" s="13"/>
      <c r="HV145" s="13"/>
      <c r="HW145" s="13"/>
      <c r="HX145" s="13"/>
      <c r="HY145" s="13"/>
      <c r="HZ145" s="13"/>
      <c r="IA145" s="13"/>
      <c r="IB145" s="13"/>
      <c r="IC145" s="13"/>
      <c r="ID145" s="13"/>
      <c r="IE145" s="13"/>
      <c r="IF145" s="13"/>
      <c r="IG145" s="13"/>
      <c r="IH145" s="13"/>
      <c r="II145" s="13"/>
      <c r="IJ145" s="13"/>
      <c r="IK145" s="13"/>
      <c r="IL145" s="13"/>
      <c r="IM145" s="13"/>
      <c r="IN145" s="13"/>
      <c r="IO145" s="13"/>
      <c r="IP145" s="13"/>
      <c r="IQ145" s="13"/>
      <c r="IR145" s="13"/>
      <c r="IS145" s="13"/>
      <c r="IT145" s="13"/>
      <c r="IU145" s="13"/>
      <c r="IV145" s="13"/>
      <c r="IW145" s="13"/>
      <c r="IX145" s="13"/>
      <c r="IY145" s="13"/>
      <c r="IZ145" s="13"/>
      <c r="JA145" s="13"/>
      <c r="JB145" s="13"/>
      <c r="JC145" s="13"/>
      <c r="JD145" s="13"/>
      <c r="JE145" s="13"/>
      <c r="JF145" s="13"/>
      <c r="JG145" s="13"/>
      <c r="JH145" s="13"/>
      <c r="JI145" s="13"/>
      <c r="JJ145" s="13"/>
      <c r="JK145" s="13"/>
      <c r="JL145" s="13"/>
      <c r="JM145" s="13"/>
      <c r="JN145" s="13"/>
      <c r="JO145" s="13"/>
      <c r="JP145" s="13"/>
      <c r="JQ145" s="13"/>
      <c r="JR145" s="13"/>
      <c r="JS145" s="13"/>
      <c r="JT145" s="13"/>
      <c r="JU145" s="13"/>
      <c r="JV145" s="13"/>
      <c r="JW145" s="13"/>
      <c r="JX145" s="13"/>
      <c r="JY145" s="13"/>
      <c r="JZ145" s="13"/>
      <c r="KA145" s="13"/>
      <c r="KB145" s="13"/>
      <c r="KC145" s="13"/>
      <c r="KD145" s="13"/>
      <c r="KE145" s="13"/>
      <c r="KF145" s="13"/>
      <c r="KG145" s="13"/>
      <c r="KH145" s="13"/>
      <c r="KI145" s="13"/>
      <c r="KJ145" s="13"/>
      <c r="KK145" s="13"/>
      <c r="KL145" s="13"/>
      <c r="KM145" s="13"/>
      <c r="KN145" s="13"/>
      <c r="KO145" s="13"/>
      <c r="KP145" s="13"/>
      <c r="KQ145" s="13"/>
      <c r="KR145" s="13"/>
      <c r="KS145" s="13"/>
      <c r="KT145" s="13"/>
      <c r="KU145" s="13"/>
      <c r="KV145" s="13"/>
      <c r="KW145" s="13"/>
      <c r="KX145" s="13"/>
      <c r="KY145" s="13"/>
      <c r="KZ145" s="13"/>
      <c r="LA145" s="13"/>
      <c r="LB145" s="13"/>
      <c r="LC145" s="13"/>
      <c r="LD145" s="13"/>
      <c r="LE145" s="13"/>
      <c r="LF145" s="13"/>
      <c r="LG145" s="13"/>
      <c r="LH145" s="13"/>
      <c r="LI145" s="13"/>
      <c r="LJ145" s="13"/>
      <c r="LK145" s="13"/>
      <c r="LL145" s="13"/>
      <c r="LM145" s="13"/>
      <c r="LN145" s="13"/>
      <c r="LO145" s="13"/>
      <c r="LP145" s="13"/>
      <c r="LQ145" s="13"/>
      <c r="LR145" s="13"/>
      <c r="LS145" s="13"/>
      <c r="LT145" s="13"/>
      <c r="LU145" s="13"/>
      <c r="LV145" s="13"/>
      <c r="LW145" s="13"/>
      <c r="LX145" s="13"/>
      <c r="LY145" s="13"/>
      <c r="LZ145" s="13"/>
      <c r="MA145" s="13"/>
      <c r="MB145" s="13"/>
      <c r="MC145" s="13"/>
      <c r="MD145" s="13"/>
      <c r="ME145" s="13"/>
      <c r="MF145" s="13"/>
      <c r="MG145" s="13"/>
      <c r="MH145" s="13"/>
      <c r="MI145" s="13"/>
      <c r="MJ145" s="13"/>
      <c r="MK145" s="13"/>
      <c r="ML145" s="13"/>
      <c r="MM145" s="13"/>
      <c r="MN145" s="13"/>
      <c r="MO145" s="13"/>
      <c r="MP145" s="13"/>
      <c r="MQ145" s="13"/>
      <c r="MR145" s="13"/>
      <c r="MS145" s="13"/>
      <c r="MT145" s="13"/>
      <c r="MU145" s="13"/>
      <c r="MV145" s="13"/>
      <c r="MW145" s="13"/>
      <c r="MX145" s="13"/>
      <c r="MY145" s="13"/>
      <c r="MZ145" s="13"/>
      <c r="NA145" s="13"/>
      <c r="NB145" s="13"/>
      <c r="NC145" s="13"/>
      <c r="ND145" s="13"/>
      <c r="NE145" s="13"/>
      <c r="NF145" s="13"/>
      <c r="NG145" s="13"/>
      <c r="NH145" s="13"/>
      <c r="NI145" s="13"/>
      <c r="NJ145" s="13"/>
      <c r="NK145" s="13"/>
      <c r="NL145" s="13"/>
      <c r="NM145" s="13"/>
      <c r="NN145" s="13"/>
      <c r="NO145" s="13"/>
      <c r="NP145" s="13"/>
      <c r="NQ145" s="13"/>
      <c r="NR145" s="13"/>
      <c r="NS145" s="13"/>
      <c r="NT145" s="13"/>
      <c r="NU145" s="13"/>
      <c r="NV145" s="13"/>
      <c r="NW145" s="13"/>
      <c r="NX145" s="13"/>
      <c r="NY145" s="13"/>
      <c r="NZ145" s="13"/>
      <c r="OA145" s="13"/>
      <c r="OB145" s="13"/>
      <c r="OC145" s="13"/>
      <c r="OD145" s="13"/>
      <c r="OE145" s="13"/>
      <c r="OF145" s="13"/>
      <c r="OG145" s="13"/>
      <c r="OH145" s="13"/>
      <c r="OI145" s="13"/>
      <c r="OJ145" s="13"/>
      <c r="OK145" s="13"/>
      <c r="OL145" s="13"/>
      <c r="OM145" s="13"/>
      <c r="ON145" s="13"/>
      <c r="OO145" s="13"/>
      <c r="OP145" s="13"/>
      <c r="OQ145" s="13"/>
      <c r="OR145" s="13"/>
      <c r="OS145" s="13"/>
      <c r="OT145" s="13"/>
      <c r="OU145" s="13"/>
      <c r="OV145" s="13"/>
      <c r="OW145" s="13"/>
      <c r="OX145" s="13"/>
      <c r="OY145" s="13"/>
      <c r="OZ145" s="13"/>
      <c r="PA145" s="13"/>
      <c r="PB145" s="13"/>
      <c r="PC145" s="13"/>
      <c r="PD145" s="13"/>
    </row>
    <row r="146" spans="1:420" x14ac:dyDescent="0.3">
      <c r="A146" s="13"/>
      <c r="B146" s="98"/>
      <c r="C146" s="141"/>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3"/>
      <c r="FO146" s="13"/>
      <c r="FP146" s="13"/>
      <c r="FQ146" s="13"/>
      <c r="FR146" s="13"/>
      <c r="FS146" s="13"/>
      <c r="FT146" s="13"/>
      <c r="FU146" s="13"/>
      <c r="FV146" s="13"/>
      <c r="FW146" s="13"/>
      <c r="FX146" s="13"/>
      <c r="FY146" s="13"/>
      <c r="FZ146" s="13"/>
      <c r="GA146" s="13"/>
      <c r="GB146" s="13"/>
      <c r="GC146" s="13"/>
      <c r="GD146" s="13"/>
      <c r="GE146" s="13"/>
      <c r="GF146" s="13"/>
      <c r="GG146" s="13"/>
      <c r="GH146" s="13"/>
      <c r="GI146" s="13"/>
      <c r="GJ146" s="13"/>
      <c r="GK146" s="13"/>
      <c r="GL146" s="13"/>
      <c r="GM146" s="13"/>
      <c r="GN146" s="13"/>
      <c r="GO146" s="13"/>
      <c r="GP146" s="13"/>
      <c r="GQ146" s="13"/>
      <c r="GR146" s="13"/>
      <c r="GS146" s="13"/>
      <c r="GT146" s="13"/>
      <c r="GU146" s="13"/>
      <c r="GV146" s="13"/>
      <c r="GW146" s="13"/>
      <c r="GX146" s="13"/>
      <c r="GY146" s="13"/>
      <c r="GZ146" s="13"/>
      <c r="HA146" s="13"/>
      <c r="HB146" s="13"/>
      <c r="HC146" s="13"/>
      <c r="HD146" s="13"/>
      <c r="HE146" s="13"/>
      <c r="HF146" s="13"/>
      <c r="HG146" s="13"/>
      <c r="HH146" s="13"/>
      <c r="HI146" s="13"/>
      <c r="HJ146" s="13"/>
      <c r="HK146" s="13"/>
      <c r="HL146" s="13"/>
      <c r="HM146" s="13"/>
      <c r="HN146" s="13"/>
      <c r="HO146" s="13"/>
      <c r="HP146" s="13"/>
      <c r="HQ146" s="13"/>
      <c r="HR146" s="13"/>
      <c r="HS146" s="13"/>
      <c r="HT146" s="13"/>
      <c r="HU146" s="13"/>
      <c r="HV146" s="13"/>
      <c r="HW146" s="13"/>
      <c r="HX146" s="13"/>
      <c r="HY146" s="13"/>
      <c r="HZ146" s="13"/>
      <c r="IA146" s="13"/>
      <c r="IB146" s="13"/>
      <c r="IC146" s="13"/>
      <c r="ID146" s="13"/>
      <c r="IE146" s="13"/>
      <c r="IF146" s="13"/>
      <c r="IG146" s="13"/>
      <c r="IH146" s="13"/>
      <c r="II146" s="13"/>
      <c r="IJ146" s="13"/>
      <c r="IK146" s="13"/>
      <c r="IL146" s="13"/>
      <c r="IM146" s="13"/>
      <c r="IN146" s="13"/>
      <c r="IO146" s="13"/>
      <c r="IP146" s="13"/>
      <c r="IQ146" s="13"/>
      <c r="IR146" s="13"/>
      <c r="IS146" s="13"/>
      <c r="IT146" s="13"/>
      <c r="IU146" s="13"/>
      <c r="IV146" s="13"/>
      <c r="IW146" s="13"/>
      <c r="IX146" s="13"/>
      <c r="IY146" s="13"/>
      <c r="IZ146" s="13"/>
      <c r="JA146" s="13"/>
      <c r="JB146" s="13"/>
      <c r="JC146" s="13"/>
      <c r="JD146" s="13"/>
      <c r="JE146" s="13"/>
      <c r="JF146" s="13"/>
      <c r="JG146" s="13"/>
      <c r="JH146" s="13"/>
      <c r="JI146" s="13"/>
      <c r="JJ146" s="13"/>
      <c r="JK146" s="13"/>
      <c r="JL146" s="13"/>
      <c r="JM146" s="13"/>
      <c r="JN146" s="13"/>
      <c r="JO146" s="13"/>
      <c r="JP146" s="13"/>
      <c r="JQ146" s="13"/>
      <c r="JR146" s="13"/>
      <c r="JS146" s="13"/>
      <c r="JT146" s="13"/>
      <c r="JU146" s="13"/>
      <c r="JV146" s="13"/>
      <c r="JW146" s="13"/>
      <c r="JX146" s="13"/>
      <c r="JY146" s="13"/>
      <c r="JZ146" s="13"/>
      <c r="KA146" s="13"/>
      <c r="KB146" s="13"/>
      <c r="KC146" s="13"/>
      <c r="KD146" s="13"/>
      <c r="KE146" s="13"/>
      <c r="KF146" s="13"/>
      <c r="KG146" s="13"/>
      <c r="KH146" s="13"/>
      <c r="KI146" s="13"/>
      <c r="KJ146" s="13"/>
      <c r="KK146" s="13"/>
      <c r="KL146" s="13"/>
      <c r="KM146" s="13"/>
      <c r="KN146" s="13"/>
      <c r="KO146" s="13"/>
      <c r="KP146" s="13"/>
      <c r="KQ146" s="13"/>
      <c r="KR146" s="13"/>
      <c r="KS146" s="13"/>
      <c r="KT146" s="13"/>
      <c r="KU146" s="13"/>
      <c r="KV146" s="13"/>
      <c r="KW146" s="13"/>
      <c r="KX146" s="13"/>
      <c r="KY146" s="13"/>
      <c r="KZ146" s="13"/>
      <c r="LA146" s="13"/>
      <c r="LB146" s="13"/>
      <c r="LC146" s="13"/>
      <c r="LD146" s="13"/>
      <c r="LE146" s="13"/>
      <c r="LF146" s="13"/>
      <c r="LG146" s="13"/>
      <c r="LH146" s="13"/>
      <c r="LI146" s="13"/>
      <c r="LJ146" s="13"/>
      <c r="LK146" s="13"/>
      <c r="LL146" s="13"/>
      <c r="LM146" s="13"/>
      <c r="LN146" s="13"/>
      <c r="LO146" s="13"/>
      <c r="LP146" s="13"/>
      <c r="LQ146" s="13"/>
      <c r="LR146" s="13"/>
      <c r="LS146" s="13"/>
      <c r="LT146" s="13"/>
      <c r="LU146" s="13"/>
      <c r="LV146" s="13"/>
      <c r="LW146" s="13"/>
      <c r="LX146" s="13"/>
      <c r="LY146" s="13"/>
      <c r="LZ146" s="13"/>
      <c r="MA146" s="13"/>
      <c r="MB146" s="13"/>
      <c r="MC146" s="13"/>
      <c r="MD146" s="13"/>
      <c r="ME146" s="13"/>
      <c r="MF146" s="13"/>
      <c r="MG146" s="13"/>
      <c r="MH146" s="13"/>
      <c r="MI146" s="13"/>
      <c r="MJ146" s="13"/>
      <c r="MK146" s="13"/>
      <c r="ML146" s="13"/>
      <c r="MM146" s="13"/>
      <c r="MN146" s="13"/>
      <c r="MO146" s="13"/>
      <c r="MP146" s="13"/>
      <c r="MQ146" s="13"/>
      <c r="MR146" s="13"/>
      <c r="MS146" s="13"/>
      <c r="MT146" s="13"/>
      <c r="MU146" s="13"/>
      <c r="MV146" s="13"/>
      <c r="MW146" s="13"/>
      <c r="MX146" s="13"/>
      <c r="MY146" s="13"/>
      <c r="MZ146" s="13"/>
      <c r="NA146" s="13"/>
      <c r="NB146" s="13"/>
      <c r="NC146" s="13"/>
      <c r="ND146" s="13"/>
      <c r="NE146" s="13"/>
      <c r="NF146" s="13"/>
      <c r="NG146" s="13"/>
      <c r="NH146" s="13"/>
      <c r="NI146" s="13"/>
      <c r="NJ146" s="13"/>
      <c r="NK146" s="13"/>
      <c r="NL146" s="13"/>
      <c r="NM146" s="13"/>
      <c r="NN146" s="13"/>
      <c r="NO146" s="13"/>
      <c r="NP146" s="13"/>
      <c r="NQ146" s="13"/>
      <c r="NR146" s="13"/>
      <c r="NS146" s="13"/>
      <c r="NT146" s="13"/>
      <c r="NU146" s="13"/>
      <c r="NV146" s="13"/>
      <c r="NW146" s="13"/>
      <c r="NX146" s="13"/>
      <c r="NY146" s="13"/>
      <c r="NZ146" s="13"/>
      <c r="OA146" s="13"/>
      <c r="OB146" s="13"/>
      <c r="OC146" s="13"/>
      <c r="OD146" s="13"/>
      <c r="OE146" s="13"/>
      <c r="OF146" s="13"/>
      <c r="OG146" s="13"/>
      <c r="OH146" s="13"/>
      <c r="OI146" s="13"/>
      <c r="OJ146" s="13"/>
      <c r="OK146" s="13"/>
      <c r="OL146" s="13"/>
      <c r="OM146" s="13"/>
      <c r="ON146" s="13"/>
      <c r="OO146" s="13"/>
      <c r="OP146" s="13"/>
      <c r="OQ146" s="13"/>
      <c r="OR146" s="13"/>
      <c r="OS146" s="13"/>
      <c r="OT146" s="13"/>
      <c r="OU146" s="13"/>
      <c r="OV146" s="13"/>
      <c r="OW146" s="13"/>
      <c r="OX146" s="13"/>
      <c r="OY146" s="13"/>
      <c r="OZ146" s="13"/>
      <c r="PA146" s="13"/>
      <c r="PB146" s="13"/>
      <c r="PC146" s="13"/>
      <c r="PD146" s="13"/>
    </row>
    <row r="147" spans="1:420" x14ac:dyDescent="0.3">
      <c r="A147" s="13"/>
      <c r="B147" s="98"/>
      <c r="C147" s="141"/>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c r="DN147" s="13"/>
      <c r="DO147" s="13"/>
      <c r="DP147" s="13"/>
      <c r="DQ147" s="13"/>
      <c r="DR147" s="13"/>
      <c r="DS147" s="13"/>
      <c r="DT147" s="13"/>
      <c r="DU147" s="13"/>
      <c r="DV147" s="13"/>
      <c r="DW147" s="13"/>
      <c r="DX147" s="13"/>
      <c r="DY147" s="13"/>
      <c r="DZ147" s="13"/>
      <c r="EA147" s="13"/>
      <c r="EB147" s="13"/>
      <c r="EC147" s="13"/>
      <c r="ED147" s="13"/>
      <c r="EE147" s="13"/>
      <c r="EF147" s="13"/>
      <c r="EG147" s="13"/>
      <c r="EH147" s="13"/>
      <c r="EI147" s="13"/>
      <c r="EJ147" s="13"/>
      <c r="EK147" s="13"/>
      <c r="EL147" s="13"/>
      <c r="EM147" s="13"/>
      <c r="EN147" s="13"/>
      <c r="EO147" s="13"/>
      <c r="EP147" s="13"/>
      <c r="EQ147" s="13"/>
      <c r="ER147" s="13"/>
      <c r="ES147" s="13"/>
      <c r="ET147" s="13"/>
      <c r="EU147" s="13"/>
      <c r="EV147" s="13"/>
      <c r="EW147" s="13"/>
      <c r="EX147" s="13"/>
      <c r="EY147" s="13"/>
      <c r="EZ147" s="13"/>
      <c r="FA147" s="13"/>
      <c r="FB147" s="13"/>
      <c r="FC147" s="13"/>
      <c r="FD147" s="13"/>
      <c r="FE147" s="13"/>
      <c r="FF147" s="13"/>
      <c r="FG147" s="13"/>
      <c r="FH147" s="13"/>
      <c r="FI147" s="13"/>
      <c r="FJ147" s="13"/>
      <c r="FK147" s="13"/>
      <c r="FL147" s="13"/>
      <c r="FM147" s="13"/>
      <c r="FN147" s="13"/>
      <c r="FO147" s="13"/>
      <c r="FP147" s="13"/>
      <c r="FQ147" s="13"/>
      <c r="FR147" s="13"/>
      <c r="FS147" s="13"/>
      <c r="FT147" s="13"/>
      <c r="FU147" s="13"/>
      <c r="FV147" s="13"/>
      <c r="FW147" s="13"/>
      <c r="FX147" s="13"/>
      <c r="FY147" s="13"/>
      <c r="FZ147" s="13"/>
      <c r="GA147" s="13"/>
      <c r="GB147" s="13"/>
      <c r="GC147" s="13"/>
      <c r="GD147" s="13"/>
      <c r="GE147" s="13"/>
      <c r="GF147" s="13"/>
      <c r="GG147" s="13"/>
      <c r="GH147" s="13"/>
      <c r="GI147" s="13"/>
      <c r="GJ147" s="13"/>
      <c r="GK147" s="13"/>
      <c r="GL147" s="13"/>
      <c r="GM147" s="13"/>
      <c r="GN147" s="13"/>
      <c r="GO147" s="13"/>
      <c r="GP147" s="13"/>
      <c r="GQ147" s="13"/>
      <c r="GR147" s="13"/>
      <c r="GS147" s="13"/>
      <c r="GT147" s="13"/>
      <c r="GU147" s="13"/>
      <c r="GV147" s="13"/>
      <c r="GW147" s="13"/>
      <c r="GX147" s="13"/>
      <c r="GY147" s="13"/>
      <c r="GZ147" s="13"/>
      <c r="HA147" s="13"/>
      <c r="HB147" s="13"/>
      <c r="HC147" s="13"/>
      <c r="HD147" s="13"/>
      <c r="HE147" s="13"/>
      <c r="HF147" s="13"/>
      <c r="HG147" s="13"/>
      <c r="HH147" s="13"/>
      <c r="HI147" s="13"/>
      <c r="HJ147" s="13"/>
      <c r="HK147" s="13"/>
      <c r="HL147" s="13"/>
      <c r="HM147" s="13"/>
      <c r="HN147" s="13"/>
      <c r="HO147" s="13"/>
      <c r="HP147" s="13"/>
      <c r="HQ147" s="13"/>
      <c r="HR147" s="13"/>
      <c r="HS147" s="13"/>
      <c r="HT147" s="13"/>
      <c r="HU147" s="13"/>
      <c r="HV147" s="13"/>
      <c r="HW147" s="13"/>
      <c r="HX147" s="13"/>
      <c r="HY147" s="13"/>
      <c r="HZ147" s="13"/>
      <c r="IA147" s="13"/>
      <c r="IB147" s="13"/>
      <c r="IC147" s="13"/>
      <c r="ID147" s="13"/>
      <c r="IE147" s="13"/>
      <c r="IF147" s="13"/>
      <c r="IG147" s="13"/>
      <c r="IH147" s="13"/>
      <c r="II147" s="13"/>
      <c r="IJ147" s="13"/>
      <c r="IK147" s="13"/>
      <c r="IL147" s="13"/>
      <c r="IM147" s="13"/>
      <c r="IN147" s="13"/>
      <c r="IO147" s="13"/>
      <c r="IP147" s="13"/>
      <c r="IQ147" s="13"/>
      <c r="IR147" s="13"/>
      <c r="IS147" s="13"/>
      <c r="IT147" s="13"/>
      <c r="IU147" s="13"/>
      <c r="IV147" s="13"/>
      <c r="IW147" s="13"/>
      <c r="IX147" s="13"/>
      <c r="IY147" s="13"/>
      <c r="IZ147" s="13"/>
      <c r="JA147" s="13"/>
      <c r="JB147" s="13"/>
      <c r="JC147" s="13"/>
      <c r="JD147" s="13"/>
      <c r="JE147" s="13"/>
      <c r="JF147" s="13"/>
      <c r="JG147" s="13"/>
      <c r="JH147" s="13"/>
      <c r="JI147" s="13"/>
      <c r="JJ147" s="13"/>
      <c r="JK147" s="13"/>
      <c r="JL147" s="13"/>
      <c r="JM147" s="13"/>
      <c r="JN147" s="13"/>
      <c r="JO147" s="13"/>
      <c r="JP147" s="13"/>
      <c r="JQ147" s="13"/>
      <c r="JR147" s="13"/>
      <c r="JS147" s="13"/>
      <c r="JT147" s="13"/>
      <c r="JU147" s="13"/>
      <c r="JV147" s="13"/>
      <c r="JW147" s="13"/>
      <c r="JX147" s="13"/>
      <c r="JY147" s="13"/>
      <c r="JZ147" s="13"/>
      <c r="KA147" s="13"/>
      <c r="KB147" s="13"/>
      <c r="KC147" s="13"/>
      <c r="KD147" s="13"/>
      <c r="KE147" s="13"/>
      <c r="KF147" s="13"/>
      <c r="KG147" s="13"/>
      <c r="KH147" s="13"/>
      <c r="KI147" s="13"/>
      <c r="KJ147" s="13"/>
      <c r="KK147" s="13"/>
      <c r="KL147" s="13"/>
      <c r="KM147" s="13"/>
      <c r="KN147" s="13"/>
      <c r="KO147" s="13"/>
      <c r="KP147" s="13"/>
      <c r="KQ147" s="13"/>
      <c r="KR147" s="13"/>
      <c r="KS147" s="13"/>
      <c r="KT147" s="13"/>
      <c r="KU147" s="13"/>
      <c r="KV147" s="13"/>
      <c r="KW147" s="13"/>
      <c r="KX147" s="13"/>
      <c r="KY147" s="13"/>
      <c r="KZ147" s="13"/>
      <c r="LA147" s="13"/>
      <c r="LB147" s="13"/>
      <c r="LC147" s="13"/>
      <c r="LD147" s="13"/>
      <c r="LE147" s="13"/>
      <c r="LF147" s="13"/>
      <c r="LG147" s="13"/>
      <c r="LH147" s="13"/>
      <c r="LI147" s="13"/>
      <c r="LJ147" s="13"/>
      <c r="LK147" s="13"/>
      <c r="LL147" s="13"/>
      <c r="LM147" s="13"/>
      <c r="LN147" s="13"/>
      <c r="LO147" s="13"/>
      <c r="LP147" s="13"/>
      <c r="LQ147" s="13"/>
      <c r="LR147" s="13"/>
      <c r="LS147" s="13"/>
      <c r="LT147" s="13"/>
      <c r="LU147" s="13"/>
      <c r="LV147" s="13"/>
      <c r="LW147" s="13"/>
      <c r="LX147" s="13"/>
      <c r="LY147" s="13"/>
      <c r="LZ147" s="13"/>
      <c r="MA147" s="13"/>
      <c r="MB147" s="13"/>
      <c r="MC147" s="13"/>
      <c r="MD147" s="13"/>
      <c r="ME147" s="13"/>
      <c r="MF147" s="13"/>
      <c r="MG147" s="13"/>
      <c r="MH147" s="13"/>
      <c r="MI147" s="13"/>
      <c r="MJ147" s="13"/>
      <c r="MK147" s="13"/>
      <c r="ML147" s="13"/>
      <c r="MM147" s="13"/>
      <c r="MN147" s="13"/>
      <c r="MO147" s="13"/>
      <c r="MP147" s="13"/>
      <c r="MQ147" s="13"/>
      <c r="MR147" s="13"/>
      <c r="MS147" s="13"/>
      <c r="MT147" s="13"/>
      <c r="MU147" s="13"/>
      <c r="MV147" s="13"/>
      <c r="MW147" s="13"/>
      <c r="MX147" s="13"/>
      <c r="MY147" s="13"/>
      <c r="MZ147" s="13"/>
      <c r="NA147" s="13"/>
      <c r="NB147" s="13"/>
      <c r="NC147" s="13"/>
      <c r="ND147" s="13"/>
      <c r="NE147" s="13"/>
      <c r="NF147" s="13"/>
      <c r="NG147" s="13"/>
      <c r="NH147" s="13"/>
      <c r="NI147" s="13"/>
      <c r="NJ147" s="13"/>
      <c r="NK147" s="13"/>
      <c r="NL147" s="13"/>
      <c r="NM147" s="13"/>
      <c r="NN147" s="13"/>
      <c r="NO147" s="13"/>
      <c r="NP147" s="13"/>
      <c r="NQ147" s="13"/>
      <c r="NR147" s="13"/>
      <c r="NS147" s="13"/>
      <c r="NT147" s="13"/>
      <c r="NU147" s="13"/>
      <c r="NV147" s="13"/>
      <c r="NW147" s="13"/>
      <c r="NX147" s="13"/>
      <c r="NY147" s="13"/>
      <c r="NZ147" s="13"/>
      <c r="OA147" s="13"/>
      <c r="OB147" s="13"/>
      <c r="OC147" s="13"/>
      <c r="OD147" s="13"/>
      <c r="OE147" s="13"/>
      <c r="OF147" s="13"/>
      <c r="OG147" s="13"/>
      <c r="OH147" s="13"/>
      <c r="OI147" s="13"/>
      <c r="OJ147" s="13"/>
      <c r="OK147" s="13"/>
      <c r="OL147" s="13"/>
      <c r="OM147" s="13"/>
      <c r="ON147" s="13"/>
      <c r="OO147" s="13"/>
      <c r="OP147" s="13"/>
      <c r="OQ147" s="13"/>
      <c r="OR147" s="13"/>
      <c r="OS147" s="13"/>
      <c r="OT147" s="13"/>
      <c r="OU147" s="13"/>
      <c r="OV147" s="13"/>
      <c r="OW147" s="13"/>
      <c r="OX147" s="13"/>
      <c r="OY147" s="13"/>
      <c r="OZ147" s="13"/>
      <c r="PA147" s="13"/>
      <c r="PB147" s="13"/>
      <c r="PC147" s="13"/>
      <c r="PD147" s="13"/>
    </row>
    <row r="148" spans="1:420" x14ac:dyDescent="0.3">
      <c r="A148" s="13"/>
      <c r="B148" s="98"/>
      <c r="C148" s="141"/>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c r="EA148" s="13"/>
      <c r="EB148" s="13"/>
      <c r="EC148" s="13"/>
      <c r="ED148" s="13"/>
      <c r="EE148" s="13"/>
      <c r="EF148" s="13"/>
      <c r="EG148" s="13"/>
      <c r="EH148" s="13"/>
      <c r="EI148" s="13"/>
      <c r="EJ148" s="13"/>
      <c r="EK148" s="13"/>
      <c r="EL148" s="13"/>
      <c r="EM148" s="13"/>
      <c r="EN148" s="13"/>
      <c r="EO148" s="13"/>
      <c r="EP148" s="13"/>
      <c r="EQ148" s="13"/>
      <c r="ER148" s="13"/>
      <c r="ES148" s="13"/>
      <c r="ET148" s="13"/>
      <c r="EU148" s="13"/>
      <c r="EV148" s="13"/>
      <c r="EW148" s="13"/>
      <c r="EX148" s="13"/>
      <c r="EY148" s="13"/>
      <c r="EZ148" s="13"/>
      <c r="FA148" s="13"/>
      <c r="FB148" s="13"/>
      <c r="FC148" s="13"/>
      <c r="FD148" s="13"/>
      <c r="FE148" s="13"/>
      <c r="FF148" s="13"/>
      <c r="FG148" s="13"/>
      <c r="FH148" s="13"/>
      <c r="FI148" s="13"/>
      <c r="FJ148" s="13"/>
      <c r="FK148" s="13"/>
      <c r="FL148" s="13"/>
      <c r="FM148" s="13"/>
      <c r="FN148" s="13"/>
      <c r="FO148" s="13"/>
      <c r="FP148" s="13"/>
      <c r="FQ148" s="13"/>
      <c r="FR148" s="13"/>
      <c r="FS148" s="13"/>
      <c r="FT148" s="13"/>
      <c r="FU148" s="13"/>
      <c r="FV148" s="13"/>
      <c r="FW148" s="13"/>
      <c r="FX148" s="13"/>
      <c r="FY148" s="13"/>
      <c r="FZ148" s="13"/>
      <c r="GA148" s="13"/>
      <c r="GB148" s="13"/>
      <c r="GC148" s="13"/>
      <c r="GD148" s="13"/>
      <c r="GE148" s="13"/>
      <c r="GF148" s="13"/>
      <c r="GG148" s="13"/>
      <c r="GH148" s="13"/>
      <c r="GI148" s="13"/>
      <c r="GJ148" s="13"/>
      <c r="GK148" s="13"/>
      <c r="GL148" s="13"/>
      <c r="GM148" s="13"/>
      <c r="GN148" s="13"/>
      <c r="GO148" s="13"/>
      <c r="GP148" s="13"/>
      <c r="GQ148" s="13"/>
      <c r="GR148" s="13"/>
      <c r="GS148" s="13"/>
      <c r="GT148" s="13"/>
      <c r="GU148" s="13"/>
      <c r="GV148" s="13"/>
      <c r="GW148" s="13"/>
      <c r="GX148" s="13"/>
      <c r="GY148" s="13"/>
      <c r="GZ148" s="13"/>
      <c r="HA148" s="13"/>
      <c r="HB148" s="13"/>
      <c r="HC148" s="13"/>
      <c r="HD148" s="13"/>
      <c r="HE148" s="13"/>
      <c r="HF148" s="13"/>
      <c r="HG148" s="13"/>
      <c r="HH148" s="13"/>
      <c r="HI148" s="13"/>
      <c r="HJ148" s="13"/>
      <c r="HK148" s="13"/>
      <c r="HL148" s="13"/>
      <c r="HM148" s="13"/>
      <c r="HN148" s="13"/>
      <c r="HO148" s="13"/>
      <c r="HP148" s="13"/>
      <c r="HQ148" s="13"/>
      <c r="HR148" s="13"/>
      <c r="HS148" s="13"/>
      <c r="HT148" s="13"/>
      <c r="HU148" s="13"/>
      <c r="HV148" s="13"/>
      <c r="HW148" s="13"/>
      <c r="HX148" s="13"/>
      <c r="HY148" s="13"/>
      <c r="HZ148" s="13"/>
      <c r="IA148" s="13"/>
      <c r="IB148" s="13"/>
      <c r="IC148" s="13"/>
      <c r="ID148" s="13"/>
      <c r="IE148" s="13"/>
      <c r="IF148" s="13"/>
      <c r="IG148" s="13"/>
      <c r="IH148" s="13"/>
      <c r="II148" s="13"/>
      <c r="IJ148" s="13"/>
      <c r="IK148" s="13"/>
      <c r="IL148" s="13"/>
      <c r="IM148" s="13"/>
      <c r="IN148" s="13"/>
      <c r="IO148" s="13"/>
      <c r="IP148" s="13"/>
      <c r="IQ148" s="13"/>
      <c r="IR148" s="13"/>
      <c r="IS148" s="13"/>
      <c r="IT148" s="13"/>
      <c r="IU148" s="13"/>
      <c r="IV148" s="13"/>
      <c r="IW148" s="13"/>
      <c r="IX148" s="13"/>
      <c r="IY148" s="13"/>
      <c r="IZ148" s="13"/>
      <c r="JA148" s="13"/>
      <c r="JB148" s="13"/>
      <c r="JC148" s="13"/>
      <c r="JD148" s="13"/>
      <c r="JE148" s="13"/>
      <c r="JF148" s="13"/>
      <c r="JG148" s="13"/>
      <c r="JH148" s="13"/>
      <c r="JI148" s="13"/>
      <c r="JJ148" s="13"/>
      <c r="JK148" s="13"/>
      <c r="JL148" s="13"/>
      <c r="JM148" s="13"/>
      <c r="JN148" s="13"/>
      <c r="JO148" s="13"/>
      <c r="JP148" s="13"/>
      <c r="JQ148" s="13"/>
      <c r="JR148" s="13"/>
      <c r="JS148" s="13"/>
      <c r="JT148" s="13"/>
      <c r="JU148" s="13"/>
      <c r="JV148" s="13"/>
      <c r="JW148" s="13"/>
      <c r="JX148" s="13"/>
      <c r="JY148" s="13"/>
      <c r="JZ148" s="13"/>
      <c r="KA148" s="13"/>
      <c r="KB148" s="13"/>
      <c r="KC148" s="13"/>
      <c r="KD148" s="13"/>
      <c r="KE148" s="13"/>
      <c r="KF148" s="13"/>
      <c r="KG148" s="13"/>
      <c r="KH148" s="13"/>
      <c r="KI148" s="13"/>
      <c r="KJ148" s="13"/>
      <c r="KK148" s="13"/>
      <c r="KL148" s="13"/>
      <c r="KM148" s="13"/>
      <c r="KN148" s="13"/>
      <c r="KO148" s="13"/>
      <c r="KP148" s="13"/>
      <c r="KQ148" s="13"/>
      <c r="KR148" s="13"/>
      <c r="KS148" s="13"/>
      <c r="KT148" s="13"/>
      <c r="KU148" s="13"/>
      <c r="KV148" s="13"/>
      <c r="KW148" s="13"/>
      <c r="KX148" s="13"/>
      <c r="KY148" s="13"/>
      <c r="KZ148" s="13"/>
      <c r="LA148" s="13"/>
      <c r="LB148" s="13"/>
      <c r="LC148" s="13"/>
      <c r="LD148" s="13"/>
      <c r="LE148" s="13"/>
      <c r="LF148" s="13"/>
      <c r="LG148" s="13"/>
      <c r="LH148" s="13"/>
      <c r="LI148" s="13"/>
      <c r="LJ148" s="13"/>
      <c r="LK148" s="13"/>
      <c r="LL148" s="13"/>
      <c r="LM148" s="13"/>
      <c r="LN148" s="13"/>
      <c r="LO148" s="13"/>
      <c r="LP148" s="13"/>
      <c r="LQ148" s="13"/>
      <c r="LR148" s="13"/>
      <c r="LS148" s="13"/>
      <c r="LT148" s="13"/>
      <c r="LU148" s="13"/>
      <c r="LV148" s="13"/>
      <c r="LW148" s="13"/>
      <c r="LX148" s="13"/>
      <c r="LY148" s="13"/>
      <c r="LZ148" s="13"/>
      <c r="MA148" s="13"/>
      <c r="MB148" s="13"/>
      <c r="MC148" s="13"/>
      <c r="MD148" s="13"/>
      <c r="ME148" s="13"/>
      <c r="MF148" s="13"/>
      <c r="MG148" s="13"/>
      <c r="MH148" s="13"/>
      <c r="MI148" s="13"/>
      <c r="MJ148" s="13"/>
      <c r="MK148" s="13"/>
      <c r="ML148" s="13"/>
      <c r="MM148" s="13"/>
      <c r="MN148" s="13"/>
      <c r="MO148" s="13"/>
      <c r="MP148" s="13"/>
      <c r="MQ148" s="13"/>
      <c r="MR148" s="13"/>
      <c r="MS148" s="13"/>
      <c r="MT148" s="13"/>
      <c r="MU148" s="13"/>
      <c r="MV148" s="13"/>
      <c r="MW148" s="13"/>
      <c r="MX148" s="13"/>
      <c r="MY148" s="13"/>
      <c r="MZ148" s="13"/>
      <c r="NA148" s="13"/>
      <c r="NB148" s="13"/>
      <c r="NC148" s="13"/>
      <c r="ND148" s="13"/>
      <c r="NE148" s="13"/>
      <c r="NF148" s="13"/>
      <c r="NG148" s="13"/>
      <c r="NH148" s="13"/>
      <c r="NI148" s="13"/>
      <c r="NJ148" s="13"/>
      <c r="NK148" s="13"/>
      <c r="NL148" s="13"/>
      <c r="NM148" s="13"/>
      <c r="NN148" s="13"/>
      <c r="NO148" s="13"/>
      <c r="NP148" s="13"/>
      <c r="NQ148" s="13"/>
      <c r="NR148" s="13"/>
      <c r="NS148" s="13"/>
      <c r="NT148" s="13"/>
      <c r="NU148" s="13"/>
      <c r="NV148" s="13"/>
      <c r="NW148" s="13"/>
      <c r="NX148" s="13"/>
      <c r="NY148" s="13"/>
      <c r="NZ148" s="13"/>
      <c r="OA148" s="13"/>
      <c r="OB148" s="13"/>
      <c r="OC148" s="13"/>
      <c r="OD148" s="13"/>
      <c r="OE148" s="13"/>
      <c r="OF148" s="13"/>
      <c r="OG148" s="13"/>
      <c r="OH148" s="13"/>
      <c r="OI148" s="13"/>
      <c r="OJ148" s="13"/>
      <c r="OK148" s="13"/>
      <c r="OL148" s="13"/>
      <c r="OM148" s="13"/>
      <c r="ON148" s="13"/>
      <c r="OO148" s="13"/>
      <c r="OP148" s="13"/>
      <c r="OQ148" s="13"/>
      <c r="OR148" s="13"/>
      <c r="OS148" s="13"/>
      <c r="OT148" s="13"/>
      <c r="OU148" s="13"/>
      <c r="OV148" s="13"/>
      <c r="OW148" s="13"/>
      <c r="OX148" s="13"/>
      <c r="OY148" s="13"/>
      <c r="OZ148" s="13"/>
      <c r="PA148" s="13"/>
      <c r="PB148" s="13"/>
      <c r="PC148" s="13"/>
      <c r="PD148" s="13"/>
    </row>
    <row r="149" spans="1:420" x14ac:dyDescent="0.3">
      <c r="A149" s="13"/>
      <c r="B149" s="98"/>
      <c r="C149" s="141"/>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c r="EA149" s="13"/>
      <c r="EB149" s="13"/>
      <c r="EC149" s="13"/>
      <c r="ED149" s="13"/>
      <c r="EE149" s="13"/>
      <c r="EF149" s="13"/>
      <c r="EG149" s="13"/>
      <c r="EH149" s="13"/>
      <c r="EI149" s="13"/>
      <c r="EJ149" s="13"/>
      <c r="EK149" s="13"/>
      <c r="EL149" s="13"/>
      <c r="EM149" s="13"/>
      <c r="EN149" s="13"/>
      <c r="EO149" s="13"/>
      <c r="EP149" s="13"/>
      <c r="EQ149" s="13"/>
      <c r="ER149" s="13"/>
      <c r="ES149" s="13"/>
      <c r="ET149" s="13"/>
      <c r="EU149" s="13"/>
      <c r="EV149" s="13"/>
      <c r="EW149" s="13"/>
      <c r="EX149" s="13"/>
      <c r="EY149" s="13"/>
      <c r="EZ149" s="13"/>
      <c r="FA149" s="13"/>
      <c r="FB149" s="13"/>
      <c r="FC149" s="13"/>
      <c r="FD149" s="13"/>
      <c r="FE149" s="13"/>
      <c r="FF149" s="13"/>
      <c r="FG149" s="13"/>
      <c r="FH149" s="13"/>
      <c r="FI149" s="13"/>
      <c r="FJ149" s="13"/>
      <c r="FK149" s="13"/>
      <c r="FL149" s="13"/>
      <c r="FM149" s="13"/>
      <c r="FN149" s="13"/>
      <c r="FO149" s="13"/>
      <c r="FP149" s="13"/>
      <c r="FQ149" s="13"/>
      <c r="FR149" s="13"/>
      <c r="FS149" s="13"/>
      <c r="FT149" s="13"/>
      <c r="FU149" s="13"/>
      <c r="FV149" s="13"/>
      <c r="FW149" s="13"/>
      <c r="FX149" s="13"/>
      <c r="FY149" s="13"/>
      <c r="FZ149" s="13"/>
      <c r="GA149" s="13"/>
      <c r="GB149" s="13"/>
      <c r="GC149" s="13"/>
      <c r="GD149" s="13"/>
      <c r="GE149" s="13"/>
      <c r="GF149" s="13"/>
      <c r="GG149" s="13"/>
      <c r="GH149" s="13"/>
      <c r="GI149" s="13"/>
      <c r="GJ149" s="13"/>
      <c r="GK149" s="13"/>
      <c r="GL149" s="13"/>
      <c r="GM149" s="13"/>
      <c r="GN149" s="13"/>
      <c r="GO149" s="13"/>
      <c r="GP149" s="13"/>
      <c r="GQ149" s="13"/>
      <c r="GR149" s="13"/>
      <c r="GS149" s="13"/>
      <c r="GT149" s="13"/>
      <c r="GU149" s="13"/>
      <c r="GV149" s="13"/>
      <c r="GW149" s="13"/>
      <c r="GX149" s="13"/>
      <c r="GY149" s="13"/>
      <c r="GZ149" s="13"/>
      <c r="HA149" s="13"/>
      <c r="HB149" s="13"/>
      <c r="HC149" s="13"/>
      <c r="HD149" s="13"/>
      <c r="HE149" s="13"/>
      <c r="HF149" s="13"/>
      <c r="HG149" s="13"/>
      <c r="HH149" s="13"/>
      <c r="HI149" s="13"/>
      <c r="HJ149" s="13"/>
      <c r="HK149" s="13"/>
      <c r="HL149" s="13"/>
      <c r="HM149" s="13"/>
      <c r="HN149" s="13"/>
      <c r="HO149" s="13"/>
      <c r="HP149" s="13"/>
      <c r="HQ149" s="13"/>
      <c r="HR149" s="13"/>
      <c r="HS149" s="13"/>
      <c r="HT149" s="13"/>
      <c r="HU149" s="13"/>
      <c r="HV149" s="13"/>
      <c r="HW149" s="13"/>
      <c r="HX149" s="13"/>
      <c r="HY149" s="13"/>
      <c r="HZ149" s="13"/>
      <c r="IA149" s="13"/>
      <c r="IB149" s="13"/>
      <c r="IC149" s="13"/>
      <c r="ID149" s="13"/>
      <c r="IE149" s="13"/>
      <c r="IF149" s="13"/>
      <c r="IG149" s="13"/>
      <c r="IH149" s="13"/>
      <c r="II149" s="13"/>
      <c r="IJ149" s="13"/>
      <c r="IK149" s="13"/>
      <c r="IL149" s="13"/>
      <c r="IM149" s="13"/>
      <c r="IN149" s="13"/>
      <c r="IO149" s="13"/>
      <c r="IP149" s="13"/>
      <c r="IQ149" s="13"/>
      <c r="IR149" s="13"/>
      <c r="IS149" s="13"/>
      <c r="IT149" s="13"/>
      <c r="IU149" s="13"/>
      <c r="IV149" s="13"/>
      <c r="IW149" s="13"/>
      <c r="IX149" s="13"/>
      <c r="IY149" s="13"/>
      <c r="IZ149" s="13"/>
      <c r="JA149" s="13"/>
      <c r="JB149" s="13"/>
      <c r="JC149" s="13"/>
      <c r="JD149" s="13"/>
      <c r="JE149" s="13"/>
      <c r="JF149" s="13"/>
      <c r="JG149" s="13"/>
      <c r="JH149" s="13"/>
      <c r="JI149" s="13"/>
      <c r="JJ149" s="13"/>
      <c r="JK149" s="13"/>
      <c r="JL149" s="13"/>
      <c r="JM149" s="13"/>
      <c r="JN149" s="13"/>
      <c r="JO149" s="13"/>
      <c r="JP149" s="13"/>
      <c r="JQ149" s="13"/>
      <c r="JR149" s="13"/>
      <c r="JS149" s="13"/>
      <c r="JT149" s="13"/>
      <c r="JU149" s="13"/>
      <c r="JV149" s="13"/>
      <c r="JW149" s="13"/>
      <c r="JX149" s="13"/>
      <c r="JY149" s="13"/>
      <c r="JZ149" s="13"/>
      <c r="KA149" s="13"/>
      <c r="KB149" s="13"/>
      <c r="KC149" s="13"/>
      <c r="KD149" s="13"/>
      <c r="KE149" s="13"/>
      <c r="KF149" s="13"/>
      <c r="KG149" s="13"/>
      <c r="KH149" s="13"/>
      <c r="KI149" s="13"/>
      <c r="KJ149" s="13"/>
      <c r="KK149" s="13"/>
      <c r="KL149" s="13"/>
      <c r="KM149" s="13"/>
      <c r="KN149" s="13"/>
      <c r="KO149" s="13"/>
      <c r="KP149" s="13"/>
      <c r="KQ149" s="13"/>
      <c r="KR149" s="13"/>
      <c r="KS149" s="13"/>
      <c r="KT149" s="13"/>
      <c r="KU149" s="13"/>
      <c r="KV149" s="13"/>
      <c r="KW149" s="13"/>
      <c r="KX149" s="13"/>
      <c r="KY149" s="13"/>
      <c r="KZ149" s="13"/>
      <c r="LA149" s="13"/>
      <c r="LB149" s="13"/>
      <c r="LC149" s="13"/>
      <c r="LD149" s="13"/>
      <c r="LE149" s="13"/>
      <c r="LF149" s="13"/>
      <c r="LG149" s="13"/>
      <c r="LH149" s="13"/>
      <c r="LI149" s="13"/>
      <c r="LJ149" s="13"/>
      <c r="LK149" s="13"/>
      <c r="LL149" s="13"/>
      <c r="LM149" s="13"/>
      <c r="LN149" s="13"/>
      <c r="LO149" s="13"/>
      <c r="LP149" s="13"/>
      <c r="LQ149" s="13"/>
      <c r="LR149" s="13"/>
      <c r="LS149" s="13"/>
      <c r="LT149" s="13"/>
      <c r="LU149" s="13"/>
      <c r="LV149" s="13"/>
      <c r="LW149" s="13"/>
      <c r="LX149" s="13"/>
      <c r="LY149" s="13"/>
      <c r="LZ149" s="13"/>
      <c r="MA149" s="13"/>
      <c r="MB149" s="13"/>
      <c r="MC149" s="13"/>
      <c r="MD149" s="13"/>
      <c r="ME149" s="13"/>
      <c r="MF149" s="13"/>
      <c r="MG149" s="13"/>
      <c r="MH149" s="13"/>
      <c r="MI149" s="13"/>
      <c r="MJ149" s="13"/>
      <c r="MK149" s="13"/>
      <c r="ML149" s="13"/>
      <c r="MM149" s="13"/>
      <c r="MN149" s="13"/>
      <c r="MO149" s="13"/>
      <c r="MP149" s="13"/>
      <c r="MQ149" s="13"/>
      <c r="MR149" s="13"/>
      <c r="MS149" s="13"/>
      <c r="MT149" s="13"/>
      <c r="MU149" s="13"/>
      <c r="MV149" s="13"/>
      <c r="MW149" s="13"/>
      <c r="MX149" s="13"/>
      <c r="MY149" s="13"/>
      <c r="MZ149" s="13"/>
      <c r="NA149" s="13"/>
      <c r="NB149" s="13"/>
      <c r="NC149" s="13"/>
      <c r="ND149" s="13"/>
      <c r="NE149" s="13"/>
      <c r="NF149" s="13"/>
      <c r="NG149" s="13"/>
      <c r="NH149" s="13"/>
      <c r="NI149" s="13"/>
      <c r="NJ149" s="13"/>
      <c r="NK149" s="13"/>
      <c r="NL149" s="13"/>
      <c r="NM149" s="13"/>
      <c r="NN149" s="13"/>
      <c r="NO149" s="13"/>
      <c r="NP149" s="13"/>
      <c r="NQ149" s="13"/>
      <c r="NR149" s="13"/>
      <c r="NS149" s="13"/>
      <c r="NT149" s="13"/>
      <c r="NU149" s="13"/>
      <c r="NV149" s="13"/>
      <c r="NW149" s="13"/>
      <c r="NX149" s="13"/>
      <c r="NY149" s="13"/>
      <c r="NZ149" s="13"/>
      <c r="OA149" s="13"/>
      <c r="OB149" s="13"/>
      <c r="OC149" s="13"/>
      <c r="OD149" s="13"/>
      <c r="OE149" s="13"/>
      <c r="OF149" s="13"/>
      <c r="OG149" s="13"/>
      <c r="OH149" s="13"/>
      <c r="OI149" s="13"/>
      <c r="OJ149" s="13"/>
      <c r="OK149" s="13"/>
      <c r="OL149" s="13"/>
      <c r="OM149" s="13"/>
      <c r="ON149" s="13"/>
      <c r="OO149" s="13"/>
      <c r="OP149" s="13"/>
      <c r="OQ149" s="13"/>
      <c r="OR149" s="13"/>
      <c r="OS149" s="13"/>
      <c r="OT149" s="13"/>
      <c r="OU149" s="13"/>
      <c r="OV149" s="13"/>
      <c r="OW149" s="13"/>
      <c r="OX149" s="13"/>
      <c r="OY149" s="13"/>
      <c r="OZ149" s="13"/>
      <c r="PA149" s="13"/>
      <c r="PB149" s="13"/>
      <c r="PC149" s="13"/>
      <c r="PD149" s="13"/>
    </row>
    <row r="150" spans="1:420" x14ac:dyDescent="0.3">
      <c r="A150" s="13"/>
      <c r="B150" s="98"/>
      <c r="C150" s="141"/>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c r="EA150" s="13"/>
      <c r="EB150" s="13"/>
      <c r="EC150" s="13"/>
      <c r="ED150" s="13"/>
      <c r="EE150" s="13"/>
      <c r="EF150" s="13"/>
      <c r="EG150" s="13"/>
      <c r="EH150" s="13"/>
      <c r="EI150" s="13"/>
      <c r="EJ150" s="13"/>
      <c r="EK150" s="13"/>
      <c r="EL150" s="13"/>
      <c r="EM150" s="13"/>
      <c r="EN150" s="13"/>
      <c r="EO150" s="13"/>
      <c r="EP150" s="13"/>
      <c r="EQ150" s="13"/>
      <c r="ER150" s="13"/>
      <c r="ES150" s="13"/>
      <c r="ET150" s="13"/>
      <c r="EU150" s="13"/>
      <c r="EV150" s="13"/>
      <c r="EW150" s="13"/>
      <c r="EX150" s="13"/>
      <c r="EY150" s="13"/>
      <c r="EZ150" s="13"/>
      <c r="FA150" s="13"/>
      <c r="FB150" s="13"/>
      <c r="FC150" s="13"/>
      <c r="FD150" s="13"/>
      <c r="FE150" s="13"/>
      <c r="FF150" s="13"/>
      <c r="FG150" s="13"/>
      <c r="FH150" s="13"/>
      <c r="FI150" s="13"/>
      <c r="FJ150" s="13"/>
      <c r="FK150" s="13"/>
      <c r="FL150" s="13"/>
      <c r="FM150" s="13"/>
      <c r="FN150" s="13"/>
      <c r="FO150" s="13"/>
      <c r="FP150" s="13"/>
      <c r="FQ150" s="13"/>
      <c r="FR150" s="13"/>
      <c r="FS150" s="13"/>
      <c r="FT150" s="13"/>
      <c r="FU150" s="13"/>
      <c r="FV150" s="13"/>
      <c r="FW150" s="13"/>
      <c r="FX150" s="13"/>
      <c r="FY150" s="13"/>
      <c r="FZ150" s="13"/>
      <c r="GA150" s="13"/>
      <c r="GB150" s="13"/>
      <c r="GC150" s="13"/>
      <c r="GD150" s="13"/>
      <c r="GE150" s="13"/>
      <c r="GF150" s="13"/>
      <c r="GG150" s="13"/>
      <c r="GH150" s="13"/>
      <c r="GI150" s="13"/>
      <c r="GJ150" s="13"/>
      <c r="GK150" s="13"/>
      <c r="GL150" s="13"/>
      <c r="GM150" s="13"/>
      <c r="GN150" s="13"/>
      <c r="GO150" s="13"/>
      <c r="GP150" s="13"/>
      <c r="GQ150" s="13"/>
      <c r="GR150" s="13"/>
      <c r="GS150" s="13"/>
      <c r="GT150" s="13"/>
      <c r="GU150" s="13"/>
      <c r="GV150" s="13"/>
      <c r="GW150" s="13"/>
      <c r="GX150" s="13"/>
      <c r="GY150" s="13"/>
      <c r="GZ150" s="13"/>
      <c r="HA150" s="13"/>
      <c r="HB150" s="13"/>
      <c r="HC150" s="13"/>
      <c r="HD150" s="13"/>
      <c r="HE150" s="13"/>
      <c r="HF150" s="13"/>
      <c r="HG150" s="13"/>
      <c r="HH150" s="13"/>
      <c r="HI150" s="13"/>
      <c r="HJ150" s="13"/>
      <c r="HK150" s="13"/>
      <c r="HL150" s="13"/>
      <c r="HM150" s="13"/>
      <c r="HN150" s="13"/>
      <c r="HO150" s="13"/>
      <c r="HP150" s="13"/>
      <c r="HQ150" s="13"/>
      <c r="HR150" s="13"/>
      <c r="HS150" s="13"/>
      <c r="HT150" s="13"/>
      <c r="HU150" s="13"/>
      <c r="HV150" s="13"/>
      <c r="HW150" s="13"/>
      <c r="HX150" s="13"/>
      <c r="HY150" s="13"/>
      <c r="HZ150" s="13"/>
      <c r="IA150" s="13"/>
      <c r="IB150" s="13"/>
      <c r="IC150" s="13"/>
      <c r="ID150" s="13"/>
      <c r="IE150" s="13"/>
      <c r="IF150" s="13"/>
      <c r="IG150" s="13"/>
      <c r="IH150" s="13"/>
      <c r="II150" s="13"/>
      <c r="IJ150" s="13"/>
      <c r="IK150" s="13"/>
      <c r="IL150" s="13"/>
      <c r="IM150" s="13"/>
      <c r="IN150" s="13"/>
      <c r="IO150" s="13"/>
      <c r="IP150" s="13"/>
      <c r="IQ150" s="13"/>
      <c r="IR150" s="13"/>
      <c r="IS150" s="13"/>
      <c r="IT150" s="13"/>
      <c r="IU150" s="13"/>
      <c r="IV150" s="13"/>
      <c r="IW150" s="13"/>
      <c r="IX150" s="13"/>
      <c r="IY150" s="13"/>
      <c r="IZ150" s="13"/>
      <c r="JA150" s="13"/>
      <c r="JB150" s="13"/>
      <c r="JC150" s="13"/>
      <c r="JD150" s="13"/>
      <c r="JE150" s="13"/>
      <c r="JF150" s="13"/>
      <c r="JG150" s="13"/>
      <c r="JH150" s="13"/>
      <c r="JI150" s="13"/>
      <c r="JJ150" s="13"/>
      <c r="JK150" s="13"/>
      <c r="JL150" s="13"/>
      <c r="JM150" s="13"/>
      <c r="JN150" s="13"/>
      <c r="JO150" s="13"/>
      <c r="JP150" s="13"/>
      <c r="JQ150" s="13"/>
      <c r="JR150" s="13"/>
      <c r="JS150" s="13"/>
      <c r="JT150" s="13"/>
      <c r="JU150" s="13"/>
      <c r="JV150" s="13"/>
      <c r="JW150" s="13"/>
      <c r="JX150" s="13"/>
      <c r="JY150" s="13"/>
      <c r="JZ150" s="13"/>
      <c r="KA150" s="13"/>
      <c r="KB150" s="13"/>
      <c r="KC150" s="13"/>
      <c r="KD150" s="13"/>
      <c r="KE150" s="13"/>
      <c r="KF150" s="13"/>
      <c r="KG150" s="13"/>
      <c r="KH150" s="13"/>
      <c r="KI150" s="13"/>
      <c r="KJ150" s="13"/>
      <c r="KK150" s="13"/>
      <c r="KL150" s="13"/>
      <c r="KM150" s="13"/>
      <c r="KN150" s="13"/>
      <c r="KO150" s="13"/>
      <c r="KP150" s="13"/>
      <c r="KQ150" s="13"/>
      <c r="KR150" s="13"/>
      <c r="KS150" s="13"/>
      <c r="KT150" s="13"/>
      <c r="KU150" s="13"/>
      <c r="KV150" s="13"/>
      <c r="KW150" s="13"/>
      <c r="KX150" s="13"/>
      <c r="KY150" s="13"/>
      <c r="KZ150" s="13"/>
      <c r="LA150" s="13"/>
      <c r="LB150" s="13"/>
      <c r="LC150" s="13"/>
      <c r="LD150" s="13"/>
      <c r="LE150" s="13"/>
      <c r="LF150" s="13"/>
      <c r="LG150" s="13"/>
      <c r="LH150" s="13"/>
      <c r="LI150" s="13"/>
      <c r="LJ150" s="13"/>
      <c r="LK150" s="13"/>
      <c r="LL150" s="13"/>
      <c r="LM150" s="13"/>
      <c r="LN150" s="13"/>
      <c r="LO150" s="13"/>
      <c r="LP150" s="13"/>
      <c r="LQ150" s="13"/>
      <c r="LR150" s="13"/>
      <c r="LS150" s="13"/>
      <c r="LT150" s="13"/>
      <c r="LU150" s="13"/>
      <c r="LV150" s="13"/>
      <c r="LW150" s="13"/>
      <c r="LX150" s="13"/>
      <c r="LY150" s="13"/>
      <c r="LZ150" s="13"/>
      <c r="MA150" s="13"/>
      <c r="MB150" s="13"/>
      <c r="MC150" s="13"/>
      <c r="MD150" s="13"/>
      <c r="ME150" s="13"/>
      <c r="MF150" s="13"/>
      <c r="MG150" s="13"/>
      <c r="MH150" s="13"/>
      <c r="MI150" s="13"/>
      <c r="MJ150" s="13"/>
      <c r="MK150" s="13"/>
      <c r="ML150" s="13"/>
      <c r="MM150" s="13"/>
      <c r="MN150" s="13"/>
      <c r="MO150" s="13"/>
      <c r="MP150" s="13"/>
      <c r="MQ150" s="13"/>
      <c r="MR150" s="13"/>
      <c r="MS150" s="13"/>
      <c r="MT150" s="13"/>
      <c r="MU150" s="13"/>
      <c r="MV150" s="13"/>
      <c r="MW150" s="13"/>
      <c r="MX150" s="13"/>
      <c r="MY150" s="13"/>
      <c r="MZ150" s="13"/>
      <c r="NA150" s="13"/>
      <c r="NB150" s="13"/>
      <c r="NC150" s="13"/>
      <c r="ND150" s="13"/>
      <c r="NE150" s="13"/>
      <c r="NF150" s="13"/>
      <c r="NG150" s="13"/>
      <c r="NH150" s="13"/>
      <c r="NI150" s="13"/>
      <c r="NJ150" s="13"/>
      <c r="NK150" s="13"/>
      <c r="NL150" s="13"/>
      <c r="NM150" s="13"/>
      <c r="NN150" s="13"/>
      <c r="NO150" s="13"/>
      <c r="NP150" s="13"/>
      <c r="NQ150" s="13"/>
      <c r="NR150" s="13"/>
      <c r="NS150" s="13"/>
      <c r="NT150" s="13"/>
      <c r="NU150" s="13"/>
      <c r="NV150" s="13"/>
      <c r="NW150" s="13"/>
      <c r="NX150" s="13"/>
      <c r="NY150" s="13"/>
      <c r="NZ150" s="13"/>
      <c r="OA150" s="13"/>
      <c r="OB150" s="13"/>
      <c r="OC150" s="13"/>
      <c r="OD150" s="13"/>
      <c r="OE150" s="13"/>
      <c r="OF150" s="13"/>
      <c r="OG150" s="13"/>
      <c r="OH150" s="13"/>
      <c r="OI150" s="13"/>
      <c r="OJ150" s="13"/>
      <c r="OK150" s="13"/>
      <c r="OL150" s="13"/>
      <c r="OM150" s="13"/>
      <c r="ON150" s="13"/>
      <c r="OO150" s="13"/>
      <c r="OP150" s="13"/>
      <c r="OQ150" s="13"/>
      <c r="OR150" s="13"/>
      <c r="OS150" s="13"/>
      <c r="OT150" s="13"/>
      <c r="OU150" s="13"/>
      <c r="OV150" s="13"/>
      <c r="OW150" s="13"/>
      <c r="OX150" s="13"/>
      <c r="OY150" s="13"/>
      <c r="OZ150" s="13"/>
      <c r="PA150" s="13"/>
      <c r="PB150" s="13"/>
      <c r="PC150" s="13"/>
      <c r="PD150" s="13"/>
    </row>
    <row r="151" spans="1:420" x14ac:dyDescent="0.3">
      <c r="A151" s="13"/>
      <c r="B151" s="98"/>
      <c r="C151" s="141"/>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c r="EA151" s="13"/>
      <c r="EB151" s="13"/>
      <c r="EC151" s="13"/>
      <c r="ED151" s="13"/>
      <c r="EE151" s="13"/>
      <c r="EF151" s="13"/>
      <c r="EG151" s="13"/>
      <c r="EH151" s="13"/>
      <c r="EI151" s="13"/>
      <c r="EJ151" s="13"/>
      <c r="EK151" s="13"/>
      <c r="EL151" s="13"/>
      <c r="EM151" s="13"/>
      <c r="EN151" s="13"/>
      <c r="EO151" s="13"/>
      <c r="EP151" s="13"/>
      <c r="EQ151" s="13"/>
      <c r="ER151" s="13"/>
      <c r="ES151" s="13"/>
      <c r="ET151" s="13"/>
      <c r="EU151" s="13"/>
      <c r="EV151" s="13"/>
      <c r="EW151" s="13"/>
      <c r="EX151" s="13"/>
      <c r="EY151" s="13"/>
      <c r="EZ151" s="13"/>
      <c r="FA151" s="13"/>
      <c r="FB151" s="13"/>
      <c r="FC151" s="13"/>
      <c r="FD151" s="13"/>
      <c r="FE151" s="13"/>
      <c r="FF151" s="13"/>
      <c r="FG151" s="13"/>
      <c r="FH151" s="13"/>
      <c r="FI151" s="13"/>
      <c r="FJ151" s="13"/>
      <c r="FK151" s="13"/>
      <c r="FL151" s="13"/>
      <c r="FM151" s="13"/>
      <c r="FN151" s="13"/>
      <c r="FO151" s="13"/>
      <c r="FP151" s="13"/>
      <c r="FQ151" s="13"/>
      <c r="FR151" s="13"/>
      <c r="FS151" s="13"/>
      <c r="FT151" s="13"/>
      <c r="FU151" s="13"/>
      <c r="FV151" s="13"/>
      <c r="FW151" s="13"/>
      <c r="FX151" s="13"/>
      <c r="FY151" s="13"/>
      <c r="FZ151" s="13"/>
      <c r="GA151" s="13"/>
      <c r="GB151" s="13"/>
      <c r="GC151" s="13"/>
      <c r="GD151" s="13"/>
      <c r="GE151" s="13"/>
      <c r="GF151" s="13"/>
      <c r="GG151" s="13"/>
      <c r="GH151" s="13"/>
      <c r="GI151" s="13"/>
      <c r="GJ151" s="13"/>
      <c r="GK151" s="13"/>
      <c r="GL151" s="13"/>
      <c r="GM151" s="13"/>
      <c r="GN151" s="13"/>
      <c r="GO151" s="13"/>
      <c r="GP151" s="13"/>
      <c r="GQ151" s="13"/>
      <c r="GR151" s="13"/>
      <c r="GS151" s="13"/>
      <c r="GT151" s="13"/>
      <c r="GU151" s="13"/>
      <c r="GV151" s="13"/>
      <c r="GW151" s="13"/>
      <c r="GX151" s="13"/>
      <c r="GY151" s="13"/>
      <c r="GZ151" s="13"/>
      <c r="HA151" s="13"/>
      <c r="HB151" s="13"/>
      <c r="HC151" s="13"/>
      <c r="HD151" s="13"/>
      <c r="HE151" s="13"/>
      <c r="HF151" s="13"/>
      <c r="HG151" s="13"/>
      <c r="HH151" s="13"/>
      <c r="HI151" s="13"/>
      <c r="HJ151" s="13"/>
      <c r="HK151" s="13"/>
      <c r="HL151" s="13"/>
      <c r="HM151" s="13"/>
      <c r="HN151" s="13"/>
      <c r="HO151" s="13"/>
      <c r="HP151" s="13"/>
      <c r="HQ151" s="13"/>
      <c r="HR151" s="13"/>
      <c r="HS151" s="13"/>
      <c r="HT151" s="13"/>
      <c r="HU151" s="13"/>
      <c r="HV151" s="13"/>
      <c r="HW151" s="13"/>
      <c r="HX151" s="13"/>
      <c r="HY151" s="13"/>
      <c r="HZ151" s="13"/>
      <c r="IA151" s="13"/>
      <c r="IB151" s="13"/>
      <c r="IC151" s="13"/>
      <c r="ID151" s="13"/>
      <c r="IE151" s="13"/>
      <c r="IF151" s="13"/>
      <c r="IG151" s="13"/>
      <c r="IH151" s="13"/>
      <c r="II151" s="13"/>
      <c r="IJ151" s="13"/>
      <c r="IK151" s="13"/>
      <c r="IL151" s="13"/>
      <c r="IM151" s="13"/>
      <c r="IN151" s="13"/>
      <c r="IO151" s="13"/>
      <c r="IP151" s="13"/>
      <c r="IQ151" s="13"/>
      <c r="IR151" s="13"/>
      <c r="IS151" s="13"/>
      <c r="IT151" s="13"/>
      <c r="IU151" s="13"/>
      <c r="IV151" s="13"/>
      <c r="IW151" s="13"/>
      <c r="IX151" s="13"/>
      <c r="IY151" s="13"/>
      <c r="IZ151" s="13"/>
      <c r="JA151" s="13"/>
      <c r="JB151" s="13"/>
      <c r="JC151" s="13"/>
      <c r="JD151" s="13"/>
      <c r="JE151" s="13"/>
      <c r="JF151" s="13"/>
      <c r="JG151" s="13"/>
      <c r="JH151" s="13"/>
      <c r="JI151" s="13"/>
      <c r="JJ151" s="13"/>
      <c r="JK151" s="13"/>
      <c r="JL151" s="13"/>
      <c r="JM151" s="13"/>
      <c r="JN151" s="13"/>
      <c r="JO151" s="13"/>
      <c r="JP151" s="13"/>
      <c r="JQ151" s="13"/>
      <c r="JR151" s="13"/>
      <c r="JS151" s="13"/>
      <c r="JT151" s="13"/>
      <c r="JU151" s="13"/>
      <c r="JV151" s="13"/>
      <c r="JW151" s="13"/>
      <c r="JX151" s="13"/>
      <c r="JY151" s="13"/>
      <c r="JZ151" s="13"/>
      <c r="KA151" s="13"/>
      <c r="KB151" s="13"/>
      <c r="KC151" s="13"/>
      <c r="KD151" s="13"/>
      <c r="KE151" s="13"/>
      <c r="KF151" s="13"/>
      <c r="KG151" s="13"/>
      <c r="KH151" s="13"/>
      <c r="KI151" s="13"/>
      <c r="KJ151" s="13"/>
      <c r="KK151" s="13"/>
      <c r="KL151" s="13"/>
      <c r="KM151" s="13"/>
      <c r="KN151" s="13"/>
      <c r="KO151" s="13"/>
      <c r="KP151" s="13"/>
      <c r="KQ151" s="13"/>
      <c r="KR151" s="13"/>
      <c r="KS151" s="13"/>
      <c r="KT151" s="13"/>
      <c r="KU151" s="13"/>
      <c r="KV151" s="13"/>
      <c r="KW151" s="13"/>
      <c r="KX151" s="13"/>
      <c r="KY151" s="13"/>
      <c r="KZ151" s="13"/>
      <c r="LA151" s="13"/>
      <c r="LB151" s="13"/>
      <c r="LC151" s="13"/>
      <c r="LD151" s="13"/>
      <c r="LE151" s="13"/>
      <c r="LF151" s="13"/>
      <c r="LG151" s="13"/>
      <c r="LH151" s="13"/>
      <c r="LI151" s="13"/>
      <c r="LJ151" s="13"/>
      <c r="LK151" s="13"/>
      <c r="LL151" s="13"/>
      <c r="LM151" s="13"/>
      <c r="LN151" s="13"/>
      <c r="LO151" s="13"/>
      <c r="LP151" s="13"/>
      <c r="LQ151" s="13"/>
      <c r="LR151" s="13"/>
      <c r="LS151" s="13"/>
      <c r="LT151" s="13"/>
      <c r="LU151" s="13"/>
      <c r="LV151" s="13"/>
      <c r="LW151" s="13"/>
      <c r="LX151" s="13"/>
      <c r="LY151" s="13"/>
      <c r="LZ151" s="13"/>
      <c r="MA151" s="13"/>
      <c r="MB151" s="13"/>
      <c r="MC151" s="13"/>
      <c r="MD151" s="13"/>
      <c r="ME151" s="13"/>
      <c r="MF151" s="13"/>
      <c r="MG151" s="13"/>
      <c r="MH151" s="13"/>
      <c r="MI151" s="13"/>
      <c r="MJ151" s="13"/>
      <c r="MK151" s="13"/>
      <c r="ML151" s="13"/>
      <c r="MM151" s="13"/>
      <c r="MN151" s="13"/>
      <c r="MO151" s="13"/>
      <c r="MP151" s="13"/>
      <c r="MQ151" s="13"/>
      <c r="MR151" s="13"/>
      <c r="MS151" s="13"/>
      <c r="MT151" s="13"/>
      <c r="MU151" s="13"/>
      <c r="MV151" s="13"/>
      <c r="MW151" s="13"/>
      <c r="MX151" s="13"/>
      <c r="MY151" s="13"/>
      <c r="MZ151" s="13"/>
      <c r="NA151" s="13"/>
      <c r="NB151" s="13"/>
      <c r="NC151" s="13"/>
      <c r="ND151" s="13"/>
      <c r="NE151" s="13"/>
      <c r="NF151" s="13"/>
      <c r="NG151" s="13"/>
      <c r="NH151" s="13"/>
      <c r="NI151" s="13"/>
      <c r="NJ151" s="13"/>
      <c r="NK151" s="13"/>
      <c r="NL151" s="13"/>
      <c r="NM151" s="13"/>
      <c r="NN151" s="13"/>
      <c r="NO151" s="13"/>
      <c r="NP151" s="13"/>
      <c r="NQ151" s="13"/>
      <c r="NR151" s="13"/>
      <c r="NS151" s="13"/>
      <c r="NT151" s="13"/>
      <c r="NU151" s="13"/>
      <c r="NV151" s="13"/>
      <c r="NW151" s="13"/>
      <c r="NX151" s="13"/>
      <c r="NY151" s="13"/>
      <c r="NZ151" s="13"/>
      <c r="OA151" s="13"/>
      <c r="OB151" s="13"/>
      <c r="OC151" s="13"/>
      <c r="OD151" s="13"/>
      <c r="OE151" s="13"/>
      <c r="OF151" s="13"/>
      <c r="OG151" s="13"/>
      <c r="OH151" s="13"/>
      <c r="OI151" s="13"/>
      <c r="OJ151" s="13"/>
      <c r="OK151" s="13"/>
      <c r="OL151" s="13"/>
      <c r="OM151" s="13"/>
      <c r="ON151" s="13"/>
      <c r="OO151" s="13"/>
      <c r="OP151" s="13"/>
      <c r="OQ151" s="13"/>
      <c r="OR151" s="13"/>
      <c r="OS151" s="13"/>
      <c r="OT151" s="13"/>
      <c r="OU151" s="13"/>
      <c r="OV151" s="13"/>
      <c r="OW151" s="13"/>
      <c r="OX151" s="13"/>
      <c r="OY151" s="13"/>
      <c r="OZ151" s="13"/>
      <c r="PA151" s="13"/>
      <c r="PB151" s="13"/>
      <c r="PC151" s="13"/>
      <c r="PD151" s="13"/>
    </row>
    <row r="152" spans="1:420" x14ac:dyDescent="0.3">
      <c r="A152" s="13"/>
      <c r="B152" s="98"/>
      <c r="C152" s="141"/>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EU152" s="13"/>
      <c r="EV152" s="13"/>
      <c r="EW152" s="13"/>
      <c r="EX152" s="13"/>
      <c r="EY152" s="13"/>
      <c r="EZ152" s="13"/>
      <c r="FA152" s="13"/>
      <c r="FB152" s="13"/>
      <c r="FC152" s="13"/>
      <c r="FD152" s="13"/>
      <c r="FE152" s="13"/>
      <c r="FF152" s="13"/>
      <c r="FG152" s="13"/>
      <c r="FH152" s="13"/>
      <c r="FI152" s="13"/>
      <c r="FJ152" s="13"/>
      <c r="FK152" s="13"/>
      <c r="FL152" s="13"/>
      <c r="FM152" s="13"/>
      <c r="FN152" s="13"/>
      <c r="FO152" s="13"/>
      <c r="FP152" s="13"/>
      <c r="FQ152" s="13"/>
      <c r="FR152" s="13"/>
      <c r="FS152" s="13"/>
      <c r="FT152" s="13"/>
      <c r="FU152" s="13"/>
      <c r="FV152" s="13"/>
      <c r="FW152" s="13"/>
      <c r="FX152" s="13"/>
      <c r="FY152" s="13"/>
      <c r="FZ152" s="13"/>
      <c r="GA152" s="13"/>
      <c r="GB152" s="13"/>
      <c r="GC152" s="13"/>
      <c r="GD152" s="13"/>
      <c r="GE152" s="13"/>
      <c r="GF152" s="13"/>
      <c r="GG152" s="13"/>
      <c r="GH152" s="13"/>
      <c r="GI152" s="13"/>
      <c r="GJ152" s="13"/>
      <c r="GK152" s="13"/>
      <c r="GL152" s="13"/>
      <c r="GM152" s="13"/>
      <c r="GN152" s="13"/>
      <c r="GO152" s="13"/>
      <c r="GP152" s="13"/>
      <c r="GQ152" s="13"/>
      <c r="GR152" s="13"/>
      <c r="GS152" s="13"/>
      <c r="GT152" s="13"/>
      <c r="GU152" s="13"/>
      <c r="GV152" s="13"/>
      <c r="GW152" s="13"/>
      <c r="GX152" s="13"/>
      <c r="GY152" s="13"/>
      <c r="GZ152" s="13"/>
      <c r="HA152" s="13"/>
      <c r="HB152" s="13"/>
      <c r="HC152" s="13"/>
      <c r="HD152" s="13"/>
      <c r="HE152" s="13"/>
      <c r="HF152" s="13"/>
      <c r="HG152" s="13"/>
      <c r="HH152" s="13"/>
      <c r="HI152" s="13"/>
      <c r="HJ152" s="13"/>
      <c r="HK152" s="13"/>
      <c r="HL152" s="13"/>
      <c r="HM152" s="13"/>
      <c r="HN152" s="13"/>
      <c r="HO152" s="13"/>
      <c r="HP152" s="13"/>
      <c r="HQ152" s="13"/>
      <c r="HR152" s="13"/>
      <c r="HS152" s="13"/>
      <c r="HT152" s="13"/>
      <c r="HU152" s="13"/>
      <c r="HV152" s="13"/>
      <c r="HW152" s="13"/>
      <c r="HX152" s="13"/>
      <c r="HY152" s="13"/>
      <c r="HZ152" s="13"/>
      <c r="IA152" s="13"/>
      <c r="IB152" s="13"/>
      <c r="IC152" s="13"/>
      <c r="ID152" s="13"/>
      <c r="IE152" s="13"/>
      <c r="IF152" s="13"/>
      <c r="IG152" s="13"/>
      <c r="IH152" s="13"/>
      <c r="II152" s="13"/>
      <c r="IJ152" s="13"/>
      <c r="IK152" s="13"/>
      <c r="IL152" s="13"/>
      <c r="IM152" s="13"/>
      <c r="IN152" s="13"/>
      <c r="IO152" s="13"/>
      <c r="IP152" s="13"/>
      <c r="IQ152" s="13"/>
      <c r="IR152" s="13"/>
      <c r="IS152" s="13"/>
      <c r="IT152" s="13"/>
      <c r="IU152" s="13"/>
      <c r="IV152" s="13"/>
      <c r="IW152" s="13"/>
      <c r="IX152" s="13"/>
      <c r="IY152" s="13"/>
      <c r="IZ152" s="13"/>
      <c r="JA152" s="13"/>
      <c r="JB152" s="13"/>
      <c r="JC152" s="13"/>
      <c r="JD152" s="13"/>
      <c r="JE152" s="13"/>
      <c r="JF152" s="13"/>
      <c r="JG152" s="13"/>
      <c r="JH152" s="13"/>
      <c r="JI152" s="13"/>
      <c r="JJ152" s="13"/>
      <c r="JK152" s="13"/>
      <c r="JL152" s="13"/>
      <c r="JM152" s="13"/>
      <c r="JN152" s="13"/>
      <c r="JO152" s="13"/>
      <c r="JP152" s="13"/>
      <c r="JQ152" s="13"/>
      <c r="JR152" s="13"/>
      <c r="JS152" s="13"/>
      <c r="JT152" s="13"/>
      <c r="JU152" s="13"/>
      <c r="JV152" s="13"/>
      <c r="JW152" s="13"/>
      <c r="JX152" s="13"/>
      <c r="JY152" s="13"/>
      <c r="JZ152" s="13"/>
      <c r="KA152" s="13"/>
      <c r="KB152" s="13"/>
      <c r="KC152" s="13"/>
      <c r="KD152" s="13"/>
      <c r="KE152" s="13"/>
      <c r="KF152" s="13"/>
      <c r="KG152" s="13"/>
      <c r="KH152" s="13"/>
      <c r="KI152" s="13"/>
      <c r="KJ152" s="13"/>
      <c r="KK152" s="13"/>
      <c r="KL152" s="13"/>
      <c r="KM152" s="13"/>
      <c r="KN152" s="13"/>
      <c r="KO152" s="13"/>
      <c r="KP152" s="13"/>
      <c r="KQ152" s="13"/>
      <c r="KR152" s="13"/>
      <c r="KS152" s="13"/>
      <c r="KT152" s="13"/>
      <c r="KU152" s="13"/>
      <c r="KV152" s="13"/>
      <c r="KW152" s="13"/>
      <c r="KX152" s="13"/>
      <c r="KY152" s="13"/>
      <c r="KZ152" s="13"/>
      <c r="LA152" s="13"/>
      <c r="LB152" s="13"/>
      <c r="LC152" s="13"/>
      <c r="LD152" s="13"/>
      <c r="LE152" s="13"/>
      <c r="LF152" s="13"/>
      <c r="LG152" s="13"/>
      <c r="LH152" s="13"/>
      <c r="LI152" s="13"/>
      <c r="LJ152" s="13"/>
      <c r="LK152" s="13"/>
      <c r="LL152" s="13"/>
      <c r="LM152" s="13"/>
      <c r="LN152" s="13"/>
      <c r="LO152" s="13"/>
      <c r="LP152" s="13"/>
      <c r="LQ152" s="13"/>
      <c r="LR152" s="13"/>
      <c r="LS152" s="13"/>
      <c r="LT152" s="13"/>
      <c r="LU152" s="13"/>
      <c r="LV152" s="13"/>
      <c r="LW152" s="13"/>
      <c r="LX152" s="13"/>
      <c r="LY152" s="13"/>
      <c r="LZ152" s="13"/>
      <c r="MA152" s="13"/>
      <c r="MB152" s="13"/>
      <c r="MC152" s="13"/>
      <c r="MD152" s="13"/>
      <c r="ME152" s="13"/>
      <c r="MF152" s="13"/>
      <c r="MG152" s="13"/>
      <c r="MH152" s="13"/>
      <c r="MI152" s="13"/>
      <c r="MJ152" s="13"/>
      <c r="MK152" s="13"/>
      <c r="ML152" s="13"/>
      <c r="MM152" s="13"/>
      <c r="MN152" s="13"/>
      <c r="MO152" s="13"/>
      <c r="MP152" s="13"/>
      <c r="MQ152" s="13"/>
      <c r="MR152" s="13"/>
      <c r="MS152" s="13"/>
      <c r="MT152" s="13"/>
      <c r="MU152" s="13"/>
      <c r="MV152" s="13"/>
      <c r="MW152" s="13"/>
      <c r="MX152" s="13"/>
      <c r="MY152" s="13"/>
      <c r="MZ152" s="13"/>
      <c r="NA152" s="13"/>
      <c r="NB152" s="13"/>
      <c r="NC152" s="13"/>
      <c r="ND152" s="13"/>
      <c r="NE152" s="13"/>
      <c r="NF152" s="13"/>
      <c r="NG152" s="13"/>
      <c r="NH152" s="13"/>
      <c r="NI152" s="13"/>
      <c r="NJ152" s="13"/>
      <c r="NK152" s="13"/>
      <c r="NL152" s="13"/>
      <c r="NM152" s="13"/>
      <c r="NN152" s="13"/>
      <c r="NO152" s="13"/>
      <c r="NP152" s="13"/>
      <c r="NQ152" s="13"/>
      <c r="NR152" s="13"/>
      <c r="NS152" s="13"/>
      <c r="NT152" s="13"/>
      <c r="NU152" s="13"/>
      <c r="NV152" s="13"/>
      <c r="NW152" s="13"/>
      <c r="NX152" s="13"/>
      <c r="NY152" s="13"/>
      <c r="NZ152" s="13"/>
      <c r="OA152" s="13"/>
      <c r="OB152" s="13"/>
      <c r="OC152" s="13"/>
      <c r="OD152" s="13"/>
      <c r="OE152" s="13"/>
      <c r="OF152" s="13"/>
      <c r="OG152" s="13"/>
      <c r="OH152" s="13"/>
      <c r="OI152" s="13"/>
      <c r="OJ152" s="13"/>
      <c r="OK152" s="13"/>
      <c r="OL152" s="13"/>
      <c r="OM152" s="13"/>
      <c r="ON152" s="13"/>
      <c r="OO152" s="13"/>
      <c r="OP152" s="13"/>
      <c r="OQ152" s="13"/>
      <c r="OR152" s="13"/>
      <c r="OS152" s="13"/>
      <c r="OT152" s="13"/>
      <c r="OU152" s="13"/>
      <c r="OV152" s="13"/>
      <c r="OW152" s="13"/>
      <c r="OX152" s="13"/>
      <c r="OY152" s="13"/>
      <c r="OZ152" s="13"/>
      <c r="PA152" s="13"/>
      <c r="PB152" s="13"/>
      <c r="PC152" s="13"/>
      <c r="PD152" s="13"/>
    </row>
  </sheetData>
  <sheetProtection sheet="1" objects="1" formatColumns="0"/>
  <protectedRanges>
    <protectedRange sqref="R6:X6 F25:J25 L25:P25 F35:J35 L35:P35 F45:J45 L45:P45 F49:J49 L49:P49 F59:J59 L59:P59 F72:J72 L72:P72 L93:P93 R93:X93 F98:J98 L98:P98 F115:J115 L115:P115 R13:X13 Z13:AF13 AH13:AN13 AP13:AV13 R25:X25 Z25:AF25 AH25:AN25 AP25:AV25 R35:X35 Z35:AF35 AH35:AN35 AP35:AV35 AX6:BE6 R45:X45 Z45:AF45 AH45:AN45 AP45:AV45 R49:X49 Z49:AF49 AH49:AN49 AP49:AV49 R59:X59 Z59:AF59 AH59:AN59 AP59:AV59 R72:X72 Z72:AF72 AH72:AN72 AP72:AV72 Z93:AF93 AH93:AN93 AP93:AV93 AX93:BD93 R98:X98 Z98:AF98 AH98:AN98 AP98:AV98 F93:J93 R115:X115 Z115:AF115 AH115:AN115 AP115:AV115 AX13:BD13 AX25:BD25 AX35:BD35 AX45:BD45 AX49:BD49 AX59:BD59 AX72:BD72 AX98:BD98 AX115:BD115 Z6:AF6 AH6:AN6 AP6:AV6 F6:J6 L6:P6 F13:J13 L13:P13 BS6:BY6 BG25:BK25 BM25:BQ25 BG35:BK35 BM35:BQ35 BG45:BK45 BM45:BQ45 BG49:BK49 BM49:BQ49 BG59:BK59 BM59:BQ59 BG72:BK72 BM72:BQ72 BM93:BQ93 BS93:BY93 BG98:BK98 BM98:BQ98 BG115:BK115 BM115:BQ115 BS13:BY13 CA13:CG13 CI13:CO13 CQ13:CW13 BS25:BY25 CA25:CG25 CI25:CO25 CQ25:CW25 BS35:BY35 CA35:CG35 CI35:CO35 CQ35:CW35 CY6:DF6 BS45:BY45 CA45:CG45 CI45:CO45 CQ45:CW45 BS49:BY49 CA49:CG49 CI49:CO49 CQ49:CW49 BS59:BY59 CA59:CG59 CI59:CO59 CQ59:CW59 BS72:BY72 CA72:CG72 CI72:CO72 CQ72:CW72 CA93:CG93 CI93:CO93 CQ93:CW93 CY93:DE93 BS98:BY98 CA98:CG98 CI98:CO98 CQ98:CW98 BG93:BK93 BS115:BY115 CA115:CG115 CI115:CO115 CQ115:CW115 CY13:DE13 CY25:DE25 CY35:DE35 CY45:DE45 CY49:DE49 CY59:DE59 CY72:DE72 CY98:DE98 CY115:DE115 CA6:CG6 CI6:CO6 CQ6:CW6 BG6:BK6 BM6:BQ6 BG13:BK13 BM13:BQ13 DT6:DZ6 DH25:DL25 DN25:DR25 DH35:DL35 DN35:DR35 DH45:DL45 DN45:DR45 DH49:DL49 DN49:DR49 DH59:DL59 DN59:DR59 DH72:DL72 DN72:DR72 DN93:DR93 DT93:DZ93 DH98:DL98 DN98:DR98 DH115:DL115 DN115:DR115 DT13:DZ13 EB13:EH13 EJ13:EP13 ER13:EX13 DT25:DZ25 EB25:EH25 EJ25:EP25 ER25:EX25 DT35:DZ35 EB35:EH35 EJ35:EP35 ER35:EX35 EZ6:FG6 DT45:DZ45 EB45:EH45 EJ45:EP45 ER45:EX45 DT49:DZ49 EB49:EH49 EJ49:EP49 ER49:EX49 DT59:DZ59 EB59:EH59 EJ59:EP59 ER59:EX59 DT72:DZ72 EB72:EH72 EJ72:EP72 ER72:EX72 EB93:EH93 EJ93:EP93 ER93:EX93 EZ93:FF93 DT98:DZ98 EB98:EH98 EJ98:EP98 ER98:EX98 DH93:DL93 DT115:DZ115 EB115:EH115 EJ115:EP115 ER115:EX115 EZ13:FF13 EZ25:FF25 EZ35:FF35 EZ45:FF45 EZ49:FF49 EZ59:FF59 EZ72:FF72 EZ98:FF98 EZ115:FF115 EB6:EH6 EJ6:EP6 ER6:EX6 DH6:DL6 DN6:DR6 DH13:DL13 DN13:DR13 FU6:GA6 FI25:FM25 FO25:FS25 FI35:FM35 FO35:FS35 FI45:FM45 FO45:FS45 FI49:FM49 FO49:FS49 FI59:FM59 FO59:FS59 FI72:FM72 FO72:FS72 FO93:FS93 FU93:GA93 FI98:FM98 FO98:FS98 FI115:FM115 FO115:FS115 FU13:GA13 GC13:GI13 GK13:GQ13 GS13:GY13 FU25:GA25 GC25:GI25 GK25:GQ25 GS25:GY25 FU35:GA35 GC35:GI35 GK35:GQ35 GS35:GY35 HA6:HH6 FU45:GA45 GC45:GI45 GK45:GQ45 GS45:GY45 FU49:GA49 GC49:GI49 GK49:GQ49 GS49:GY49 FU59:GA59 GC59:GI59 GK59:GQ59 GS59:GY59 FU72:GA72 GC72:GI72 GK72:GQ72 GS72:GY72 GC93:GI93 GK93:GQ93 GS93:GY93 HA93:HG93 FU98:GA98 GC98:GI98 GK98:GQ98 GS98:GY98 FI93:FM93 FU115:GA115 GC115:GI115 GK115:GQ115 GS115:GY115 HA13:HG13 HA25:HG25 HA35:HG35 HA45:HG45 HA49:HG49 HA59:HG59 HA72:HG72 HA98:HG98 HA115:HG115 GC6:GI6 GK6:GQ6 GS6:GY6 FI6:FM6 FO6:FS6 FI13:FM13 FO13:FS13 HV6:IB6 HJ25:HN25 HP25:HT25 HJ35:HN35 HP35:HT35 HJ45:HN45 HP45:HT45 HJ49:HN49 HP49:HT49 HJ59:HN59 HP59:HT59 HJ72:HN72 HP72:HT72 HP93:HT93 HV93:IB93 HJ98:HN98 HP98:HT98 HJ115:HN115 HP115:HT115 HV13:IB13 ID13:IJ13 IL13:IR13 IT13:IZ13 HV25:IB25 ID25:IJ25 IL25:IR25 IT25:IZ25 HV35:IB35 ID35:IJ35 IL35:IR35 IT35:IZ35 JB6:JI6 HV45:IB45 ID45:IJ45 IL45:IR45 IT45:IZ45 HV49:IB49 ID49:IJ49 IL49:IR49 IT49:IZ49 HV59:IB59 ID59:IJ59 IL59:IR59 IT59:IZ59 HV72:IB72 ID72:IJ72 IL72:IR72 IT72:IZ72 ID93:IJ93 IL93:IR93 IT93:IZ93 JB93:JH93 HV98:IB98 ID98:IJ98 IL98:IR98 IT98:IZ98 HJ93:HN93 HV115:IB115 ID115:IJ115 IL115:IR115 IT115:IZ115 JB13:JH13 JB25:JH25 JB35:JH35 JB45:JH45 JB49:JH49 JB59:JH59 JB72:JH72 JB98:JH98 JB115:JH115 ID6:IJ6 IL6:IR6 IT6:IZ6 HJ6:HN6 HP6:HT6 HJ13:HN13 HP13:HT13 JW6:KC6 JK25:JO25 JQ25:JU25 JK35:JO35 JQ35:JU35 JK45:JO45 JQ45:JU45 JK49:JO49 JQ49:JU49 JK59:JO59 JQ59:JU59 JK72:JO72 JQ72:JU72 JQ93:JU93 JW93:KC93 JK98:JO98 JQ98:JU98 JK115:JO115 JQ115:JU115 JW13:KC13 KE13:KK13 KM13:KS13 KU13:LA13 JW25:KC25 KE25:KK25 KM25:KS25 KU25:LA25 JW35:KC35 KE35:KK35 KM35:KS35 KU35:LA35 LC6:LJ6 JW45:KC45 KE45:KK45 KM45:KS45 KU45:LA45 JW49:KC49 KE49:KK49 KM49:KS49 KU49:LA49 JW59:KC59 KE59:KK59 KM59:KS59 KU59:LA59 JW72:KC72 KE72:KK72 KM72:KS72 KU72:LA72 KE93:KK93 KM93:KS93 KU93:LA93 LC93:LI93 JW98:KC98 KE98:KK98 KM98:KS98 KU98:LA98 JK93:JO93 JW115:KC115 KE115:KK115 KM115:KS115 KU115:LA115 LC13:LI13 LC25:LI25 LC35:LI35 LC45:LI45 LC49:LI49 LC59:LI59 LC72:LI72 LC98:LI98 LC115:LI115 KE6:KK6 KM6:KS6 KU6:LA6 JK6:JO6 JQ6:JU6 JK13:JO13 JQ13:JU13 LX6:MD6 LL25:LP25 LR25:LV25 LL35:LP35 LR35:LV35 LL45:LP45 LR45:LV45 LL49:LP49 LR49:LV49 LL59:LP59 LR59:LV59 LL72:LP72 LR72:LV72 LR93:LV93 LX93:MD93 LL98:LP98 LR98:LV98 LL115:LP115 LR115:LV115 LX13:MD13 MF13:ML13 MN13:MT13 MV13:NB13 LX25:MD25 MF25:ML25 MN25:MT25 MV25:NB25 LX35:MD35 MF35:ML35 MN35:MT35 MV35:NB35 ND6:NK6 LX45:MD45 MF45:ML45 MN45:MT45 MV45:NB45 LX49:MD49 MF49:ML49 MN49:MT49 MV49:NB49 LX59:MD59 MF59:ML59 MN59:MT59 MV59:NB59 LX72:MD72 MF72:ML72 MN72:MT72 MV72:NB72 MF93:ML93 MN93:MT93 MV93:NB93 ND93:NJ93 LX98:MD98 MF98:ML98 MN98:MT98 MV98:NB98 LL93:LP93 LX115:MD115 MF115:ML115 MN115:MT115 MV115:NB115 ND13:NJ13 ND25:NJ25 ND35:NJ35 ND45:NJ45 ND49:NJ49 ND59:NJ59 ND72:NJ72 ND98:NJ98 ND115:NJ115 MF6:ML6 MN6:MT6 MV6:NB6 LL6:LP6 LR6:LV6 LL13:LP13 LR13:LV13 F107:J107 L107:P107 R107:X107 Z107:AF107 AH107:AN107 AP107:AV107 AX107:BD107 BG107:BK107 BM107:BQ107 BS107:BY107 CA107:CG107 CI107:CO107 CQ107:CW107 CY107:DE107 DH107:DL107 DN107:DR107 DT107:DZ107 EB107:EH107 EJ107:EP107 ER107:EX107 EZ107:FF107 FI107:FM107 FO107:FS107 FU107:GA107 GC107:GI107 GK107:GQ107 GS107:GY107 HA107:HG107 HJ107:HN107 HP107:HT107 HV107:IB107 ID107:IJ107 IL107:IR107 IT107:IZ107 JB107:JH107 JK107:JO107 JQ107:JU107 JW107:KC107 KE107:KK107 KM107:KS107 KU107:LA107 LC107:LI107 LL107:LP107 LR107:LV107 LX107:MD107 MF107:ML107 MN107:MT107 MV107:NB107 ND107:NJ107 F124:J124 L124:P124 R124:X124 Z124:AF124 AH124:AN124 AP124:AV124 AX124:BD124 BG124:BK124 BM124:BQ124 BS124:BY124 CA124:CG124 CI124:CO124 CQ124:CW124 CY124:DE124 DH124:DL124 DN124:DR124 DT124:DZ124 EB124:EH124 EJ124:EP124 ER124:EX124 EZ124:FF124 FI124:FM124 FO124:FS124 FU124:GA124 GC124:GI124 GK124:GQ124 GS124:GY124 HA124:HG124 HJ124:HN124 HP124:HT124 HV124:IB124 ID124:IJ124 IL124:IR124 IT124:IZ124 JB124:JH124 JK124:JO124 JQ124:JU124 JW124:KC124 KE124:KK124 KM124:KS124 KU124:LA124 LC124:LI124 LL124:LP124 LR124:LV124 LX124:MD124 MF124:ML124 MN124:MT124 MV124:NB124 ND124:NJ124" name="Bereik1_1"/>
    <protectedRange sqref="R7:X11 L14:O23 AZ42:BD43 AX41 F41:J41 F55:J55 AX55 AX26:BD26 AX28:BD28 AX30:BD30 AX32:BD32 AX36:BD36 AX39:BD39 AX46:BD46 AX50:BD50 AX53:BD53 AZ56:BD57 AZ60:BD60 AZ62:BD62 AZ64:BD64 AZ66:BD66 AZ68:BD68 AX73:BD77 AX81:BD82 AZ89:BD91 AX86:BD87 J84 P84 AX94:BD96 F14:I23 AX101:BD105 F103:J105 AX116:BD117 AX119:BD122 L7:O11 Z7:AF11 AH7:AN11 AP7:AV11 AP14:AV23 AH14:AN23 Z14:AF23 R14:X23 F7:I11 BS26:BY26 BS28:BY28 BS30:BY30 BS32:BY32 BS7:BY11 BU56:BY57 BM14:BP23 BS41 CC42:CG43 CK42:CO43 CS42:CW43 DA42:DE43 CA41 CI41 CY41 CQ41 BG41:BK41 BG55:BK55 BS55 CA55 CI55 CQ55 CY55 CA26:CG26 CA28:CG28 CA30:CG30 BS46:BY46 CA32:CG32 CI26:CO26 CI28:CO28 CI30:CO30 BU89:BY91 CI32:CO32 CQ26:CW26 CQ28:CW28 CQ30:CW30 CQ32:CW32 CY26:DE26 CY28:DE28 CY30:DE30 CY32:DE32 CA36:CG36 CA39:CG39 CI36:CO36 CI39:CO39 CQ36:CW36 CQ39:CW39 CY36:DE36 CY39:DE39 CA46:CG46 CI46:CO46 CQ46:CW46 CY46:DE46 CA50:CG50 CA53:CG53 CC56:CG57 CI50:CO50 CI53:CO53 CK56:CO57 CQ50:CW50 CQ53:CW53 CS56:CW57 CY50:DE50 CY53:DE53 DA56:DE57 BS50:BY50 BS53:BY53 BU60:BY60 BU62:BY62 BU64:BY64 BU66:BY66 BU68:BY68 CC60:CG60 BS116:BY117 BS119:BY122 CC62:CG62 CC64:CG64 CC66:CG66 CC68:CG68 CK60:CO60 CK62:CO62 CK64:CO64 CK66:CO66 CK68:CO68 CS60:CW60 CS62:CW62 CS64:CW64 CS66:CW66 CS68:CW68 DA60:DE60 DA62:DE62 DA64:DE64 DA66:DE66 DA68:DE68 CA73:CG77 CA81:CG82 CC89:CG91 CA86:CG87 CI73:CO77 CI81:CO82 CK89:CO91 CI86:CO87 CQ73:CW77 CQ81:CW82 CS89:CW91 CQ86:CW87 CY73:DE77 CY81:DE82 DA89:DE91 CY86:DE87 BS86:BY87 CA94:CG96 CI94:CO96 CQ94:CW96 CY94:DE96 BS101:BY105 BS36:BY36 BS39:BY39 BS73:BY77 BS81:BY82 BU42:BY43 CA101:CG105 BS94:BY96 CI101:CO105 CQ101:CW105 BG14:BJ23 CY101:DE105 BG103:BK105 CA116:CG117 CA119:CG122 CI116:CO117 CI119:CO122 CQ116:CW117 CQ119:CW122 CY116:DE117 CY119:DE122 BM7:BP11 CA7:CG11 CI7:CO11 CQ7:CW11 CQ14:CW23 CI14:CO23 CA14:CG23 BS14:BY23 BG7:BJ11 F26:I33 L26:O33 R26:X33 Z26:AF33 AH26:AN33 AP26:AV33 F42:I43 F36:I40 L36:O43 R36:X43 Z36:AF43 AH36:AN43 AP36:AV43 F46:I47 L46:O47 R46:X47 Z46:AF47 AH46:AN47 AP46:AV47 F56:I57 F50:I54 L50:O57 R50:X57 Z50:AF57 AH50:AN57 AP50:AV57 F60:I70 L60:O70 R60:X70 Z60:AF70 AH60:AN70 AP60:AV70 F73:I91 L73:O91 R73:X91 Z73:AF91 AH73:AN91 AP73:AV91 F94:I96 L94:O96 R94:X96 Z94:AF96 AH94:AN96 AP94:AV96 F99:I102 L99:O105 R99:X105 Z99:AF105 AH99:AN105 AP99:AV105 F116:I122 L116:O122 R116:X122 Z116:AF122 AH116:AN122 AP116:AV122 BG84:BJ84 BM84:BP84 DT26:DZ26 DT28:DZ28 DT30:DZ30 DT32:DZ32 DT7:DZ11 DV56:DZ57 DN14:DQ23 DT41 ED42:EH43 EL42:EP43 ET42:EX43 FB42:FF43 EB41 EJ41 EZ41 ER41 DH41:DL41 DH55:DL55 DT55 EB55 EJ55 ER55 EZ55 EB26:EH26 EB28:EH28 EB30:EH30 DT46:DZ46 EB32:EH32 EJ26:EP26 EJ28:EP28 EJ30:EP30 DV89:DZ91 EJ32:EP32 ER26:EX26 ER28:EX28 ER30:EX30 ER32:EX32 EZ26:FF26 EZ28:FF28 EZ30:FF30 EZ32:FF32 EB36:EH36 EB39:EH39 EJ36:EP36 EJ39:EP39 ER36:EX36 ER39:EX39 EZ36:FF36 EZ39:FF39 EB46:EH46 EJ46:EP46 ER46:EX46 EZ46:FF46 EB50:EH50 EB53:EH53 ED56:EH57 EJ50:EP50 EJ53:EP53 EL56:EP57 ER50:EX50 ER53:EX53 ET56:EX57 EZ50:FF50 EZ53:FF53 FB56:FF57 DT50:DZ50 DT53:DZ53 DV60:DZ60 DV62:DZ62 DV64:DZ64 DV66:DZ66 DV68:DZ68 ED60:EH60 DT116:DZ117 DT119:DZ122 ED62:EH62 ED64:EH64 ED66:EH66 ED68:EH68 EL60:EP60 EL62:EP62 EL64:EP64 EL66:EP66 EL68:EP68 ET60:EX60 ET62:EX62 ET64:EX64 ET66:EX66 ET68:EX68 FB60:FF60 FB62:FF62 FB64:FF64 FB66:FF66 FB68:FF68 EB73:EH77 EB81:EH82 ED89:EH91 EB86:EH87 EJ73:EP77 EJ81:EP82 EL89:EP91 EJ86:EP87 ER73:EX77 ER81:EX82 ET89:EX91 ER86:EX87 EZ73:FF77 EZ81:FF82 FB89:FF91 EZ86:FF87 DT86:DZ87 EB94:EH96 EJ94:EP96 ER94:EX96 EZ94:FF96 DT101:DZ105 DT36:DZ36 DT39:DZ39 DT73:DZ77 DT81:DZ82 DV42:DZ43 EB101:EH105 DT94:DZ96 EJ101:EP105 ER101:EX105 DH14:DK23 EZ101:FF105 DH103:DL105 EB116:EH117 EB119:EH122 EJ116:EP117 EJ119:EP122 ER116:EX117 ER119:EX122 EZ116:FF117 EZ119:FF122 DN7:DQ11 EB7:EH11 EJ7:EP11 ER7:EX11 ER14:EX23 EJ14:EP23 EB14:EH23 DT14:DZ23 DH7:DK11 DH84:DK84 DN84:DQ84 FU26:GA26 FU28:GA28 FU30:GA30 FU32:GA32 FU7:GA11 FW56:GA57 FO14:FR23 FU41 GE42:GI43 GM42:GQ43 GU42:GY43 HC42:HG43 GC41 GK41 HA41 GS41 FI41:FM41 FI55:FM55 FU55 GC55 GK55 GS55 HA55 GC26:GI26 GC28:GI28 GC30:GI30 FU46:GA46 GC32:GI32 GK26:GQ26 GK28:GQ28 GK30:GQ30 FW89:GA91 GK32:GQ32 GS26:GY26 GS28:GY28 GS30:GY30 GS32:GY32 HA26:HG26 HA28:HG28 HA30:HG30 HA32:HG32 GC36:GI36 GC39:GI39 GK36:GQ36 GK39:GQ39 GS36:GY36 GS39:GY39 HA36:HG36 HA39:HG39 GC46:GI46 GK46:GQ46 GS46:GY46 HA46:HG46 GC50:GI50 GC53:GI53 GE56:GI57 GK50:GQ50 GK53:GQ53 GM56:GQ57 GS50:GY50 GS53:GY53 GU56:GY57 HA50:HG50 HA53:HG53 HC56:HG57 FU50:GA50 FU53:GA53 FW60:GA60 FW62:GA62 FW64:GA64 FW66:GA66 FW68:GA68 GE60:GI60 FU116:GA117 FU119:GA122 GE62:GI62 GE64:GI64 GE66:GI66 GE68:GI68 GM60:GQ60 GM62:GQ62 GM64:GQ64 GM66:GQ66 GM68:GQ68 GU60:GY60 GU62:GY62 GU64:GY64 GU66:GY66 GU68:GY68 HC60:HG60 HC62:HG62 HC64:HG64 HC66:HG66 HC68:HG68 GC73:GI77 GC81:GI82 GE89:GI91 GC86:GI87 GK73:GQ77 GK81:GQ82 GM89:GQ91 GK86:GQ87 GS73:GY77 GS81:GY82 GU89:GY91 GS86:GY87 HA73:HG77 HA81:HG82 HC89:HG91 HA86:HG87 FU86:GA87 GC94:GI96 GK94:GQ96 GS94:GY96 HA94:HG96 FU101:GA105 FU36:GA36 FU39:GA39 FU73:GA77 FU81:GA82 FW42:GA43 GC101:GI105 FU94:GA96 GK101:GQ105 GS101:GY105 FI14:FL23 HA101:HG105 FI103:FM105 GC116:GI117 GC119:GI122 GK116:GQ117 GK119:GQ122 GS116:GY117 GS119:GY122 HA116:HG117 HA119:HG122 FO7:FR11 GC7:GI11 GK7:GQ11 GS7:GY11 GS14:GY23 GK14:GQ23 GC14:GI23 FU14:GA23 FI7:FL11 FI84:FL84 FO84:FR84 HV26:IB26 HV28:IB28 HV30:IB30 HV32:IB32 HV7:IB11 HX56:IB57 HP14:HS23 HV41 IF42:IJ43 IN42:IR43 IV42:IZ43 JD42:JH43 ID41 IL41 JB41 IT41 HJ41:HN41 HJ55:HN55 HV55 ID55 IL55 IT55 JB55 ID26:IJ26 ID28:IJ28 ID30:IJ30 HV46:IB46 ID32:IJ32 IL26:IR26 IL28:IR28 IL30:IR30 HX89:IB91 IL32:IR32 IT26:IZ26 IT28:IZ28 IT30:IZ30 IT32:IZ32 JB26:JH26 JB28:JH28 JB30:JH30 JB32:JH32 ID36:IJ36 ID39:IJ39 IL36:IR36 IL39:IR39 IT36:IZ36 IT39:IZ39 JB36:JH36 JB39:JH39 ID46:IJ46 IL46:IR46 IT46:IZ46 JB46:JH46 ID50:IJ50 ID53:IJ53 IF56:IJ57 IL50:IR50 IL53:IR53 IN56:IR57 IT50:IZ50 IT53:IZ53 IV56:IZ57 JB50:JH50 JB53:JH53 JD56:JH57 HV50:IB50 HV53:IB53 HX60:IB60 HX62:IB62 HX64:IB64 HX66:IB66 HX68:IB68 IF60:IJ60 HV116:IB117 HV119:IB122 IF62:IJ62 IF64:IJ64 IF66:IJ66 IF68:IJ68 IN60:IR60 IN62:IR62 IN64:IR64 IN66:IR66 IN68:IR68 IV60:IZ60 IV62:IZ62 IV64:IZ64 IV66:IZ66 IV68:IZ68 JD60:JH60 JD62:JH62 JD64:JH64 JD66:JH66 JD68:JH68 ID73:IJ77 ID81:IJ82 IF89:IJ91 ID86:IJ87 IL73:IR77 IL81:IR82 IN89:IR91 IL86:IR87 IT73:IZ77 IT81:IZ82 IV89:IZ91 IT86:IZ87 JB73:JH77 JB81:JH82 JD89:JH91 JB86:JH87 HV86:IB87 ID94:IJ96 IL94:IR96 IT94:IZ96 JB94:JH96 HV101:IB105 HV36:IB36 HV39:IB39 HV73:IB77 HV81:IB82 HX42:IB43 ID101:IJ105 HV94:IB96 IL101:IR105 IT101:IZ105 HJ14:HM23 JB101:JH105 HJ103:HN105 ID116:IJ117 ID119:IJ122 IL116:IR117 IL119:IR122 IT116:IZ117 IT119:IZ122 JB116:JH117 JB119:JH122 HP7:HS11 ID7:IJ11 IL7:IR11 IT7:IZ11 IT14:IZ23 IL14:IR23 ID14:IJ23 HV14:IB23 HJ7:HM11 HJ84:HM84 HP84:HS84 JW26:KC26 JW28:KC28 JW30:KC30 JW32:KC32 JW7:KC11 JY56:KC57 JQ14:JT23 JW41 KG42:KK43 KO42:KS43 KW42:LA43 LE42:LI43 KE41 KM41 LC41 KU41 JK41:JO41 JK55:JO55 JW55 KE55 KM55 KU55 LC55 KE26:KK26 KE28:KK28 KE30:KK30 JW46:KC46 KE32:KK32 KM26:KS26 KM28:KS28 KM30:KS30 JY89:KC91 KM32:KS32 KU26:LA26 KU28:LA28 KU30:LA30 KU32:LA32 LC26:LI26 LC28:LI28 LC30:LI30 LC32:LI32 KE36:KK36 KE39:KK39 KM36:KS36 KM39:KS39 KU36:LA36 KU39:LA39 LC36:LI36 LC39:LI39 KE46:KK46 KM46:KS46 KU46:LA46 LC46:LI46 KE50:KK50 KE53:KK53 KG56:KK57 KM50:KS50 KM53:KS53 KO56:KS57 KU50:LA50 KU53:LA53 KW56:LA57 LC50:LI50 LC53:LI53 LE56:LI57 JW50:KC50 JW53:KC53 JY60:KC60 JY62:KC62 JY64:KC64 JY66:KC66 JY68:KC68 KG60:KK60 JW116:KC117 JW119:KC122 KG62:KK62 KG64:KK64 KG66:KK66 KG68:KK68 KO60:KS60 KO62:KS62 KO64:KS64 KO66:KS66 KO68:KS68 KW60:LA60 KW62:LA62 KW64:LA64 KW66:LA66 KW68:LA68 LE60:LI60 LE62:LI62 LE64:LI64 LE66:LI66 LE68:LI68 KE73:KK77 KE81:KK82 KG89:KK91 KE86:KK87 KM73:KS77 KM81:KS82 KO89:KS91 KM86:KS87 KU73:LA77 KU81:LA82 KW89:LA91 KU86:LA87 LC73:LI77 LC81:LI82 LE89:LI91 LC86:LI87 JW86:KC87 KE94:KK96 KM94:KS96 KU94:LA96 LC94:LI96 JW101:KC105 JW36:KC36 JW39:KC39 JW73:KC77 JW81:KC82 JY42:KC43 KE101:KK105 JW94:KC96 KM101:KS105 KU101:LA105 JK14:JN23 LC101:LI105 JK103:JO105 KE116:KK117 KE119:KK122 KM116:KS117 KM119:KS122 KU116:LA117 KU119:LA122 LC116:LI117 LC119:LI122 JQ7:JT11 KE7:KK11 KM7:KS11 KU7:LA11 KU14:LA23 KM14:KS23 KE14:KK23 JW14:KC23 JK7:JN11 JK84:JN84 JQ84:JT84 LX26:MD26 LX28:MD28 LX30:MD30 LX32:MD32 LX7:MD11 LZ56:MD57 LR14:LU23 LX41 MH42:ML43 MP42:MT43 MX42:NB43 NF42:NJ43 MF41 MN41 ND41 MV41 LL41:LP41 LL55:LP55 LX55 MF55 MN55 MV55 ND55 MF26:ML26 MF28:ML28 MF30:ML30 LX46:MD46 MF32:ML32 MN26:MT26 MN28:MT28 MN30:MT30 LZ89:MD91 MN32:MT32 MV26:NB26 MV28:NB28 MV30:NB30 MV32:NB32 ND26:NJ26 ND28:NJ28 ND30:NJ30 ND32:NJ32 MF36:ML36 MF39:ML39 MN36:MT36 MN39:MT39 MV36:NB36 MV39:NB39 ND36:NJ36 ND39:NJ39 MF46:ML46 MN46:MT46 MV46:NB46 ND46:NJ46 MF50:ML50 MF53:ML53 MH56:ML57 MN50:MT50 MN53:MT53 MP56:MT57 MV50:NB50 MV53:NB53 MX56:NB57 ND50:NJ50 ND53:NJ53 NF56:NJ57 LX50:MD50 LX53:MD53 LZ60:MD60 LZ62:MD62 LZ64:MD64 LZ66:MD66 LZ68:MD68 MH60:ML60 LX116:MD117 LX119:MD122 MH62:ML62 MH64:ML64 MH66:ML66 MH68:ML68 MP60:MT60 MP62:MT62 MP64:MT64 MP66:MT66 MP68:MT68 MX60:NB60 MX62:NB62 MX64:NB64 MX66:NB66 MX68:NB68 NF60:NJ60 NF62:NJ62 NF64:NJ64 NF66:NJ66 NF68:NJ68 MF73:ML77 MF81:ML82 MH89:ML91 MF86:ML87 MN73:MT77 MN81:MT82 MP89:MT91 MN86:MT87 MV73:NB77 MV81:NB82 MX89:NB91 MV86:NB87 ND73:NJ77 ND81:NJ82 NF89:NJ91 ND86:NJ87 LX86:MD87 MF94:ML96 MN94:MT96 MV94:NB96 ND94:NJ96 LX101:MD105 LX36:MD36 LX39:MD39 LX73:MD77 LX81:MD82 LZ42:MD43 MF101:ML105 LX94:MD96 MN101:MT105 MV101:NB105 LL14:LO23 ND101:NJ105 LL103:LP105 MF116:ML117 MF119:ML122 MN116:MT117 MN119:MT122 MV116:NB117 MV119:NB122 ND116:NJ117 ND119:NJ122 LR7:LU11 MF7:ML11 MN7:MT11 MV7:NB11 MV14:NB23 MN14:MT23 MF14:ML23 LX14:MD23 LL7:LO11 LL84:LO84 LR84:LU84 AP108:AV113 AH108:AN113 Z108:AF113 R108:X113 L108:O113 F108:I113 AX108:BD113 BS108:BY113 CA108:CG113 CI108:CO113 CQ108:CW113 CY108:DE113 DT108:DZ113 EB108:EH113 EJ108:EP113 ER108:EX113 EZ108:FF113 FU108:GA113 GC108:GI113 GK108:GQ113 GS108:GY113 HA108:HG113 HV108:IB113 ID108:IJ113 IL108:IR113 IT108:IZ113 JB108:JH113 JW108:KC113 KE108:KK113 KM108:KS113 KU108:LA113 LC108:LI113 LX108:MD113 MF108:ML113 MN108:MT113 MV108:NB113 ND108:NJ113 F125:I131 L125:O131 R125:X131 Z125:AF131 AH125:AN131 AP125:AV131" name="Bereik1_1_1_17"/>
    <protectedRange sqref="AX84:BD84 BS84:BY84 CI84:CO84 CQ84:CW84 CA84:CG84 DT84:DZ84 EJ84:EP84 ER84:EX84 EB84:EH84 FU84:GA84 GK84:GQ84 GS84:GY84 GC84:GI84 HV84:IB84 IL84:IR84 IT84:IZ84 ID84:IJ84 JW84:KC84 KM84:KS84 KU84:LA84 KE84:KK84 LX84:MD84 MN84:MT84 MV84:NB84 MF84:ML84" name="Bereik1_1_1_17_1"/>
  </protectedRanges>
  <mergeCells count="1085">
    <mergeCell ref="LE108:LI113"/>
    <mergeCell ref="LZ108:MD113"/>
    <mergeCell ref="MH108:ML113"/>
    <mergeCell ref="MP108:MT113"/>
    <mergeCell ref="MX108:NB113"/>
    <mergeCell ref="NF108:NJ113"/>
    <mergeCell ref="F125:I131"/>
    <mergeCell ref="L125:O131"/>
    <mergeCell ref="R125:X131"/>
    <mergeCell ref="Z125:AF131"/>
    <mergeCell ref="AH125:AN131"/>
    <mergeCell ref="AP125:AV131"/>
    <mergeCell ref="EL108:EP113"/>
    <mergeCell ref="ET108:EX113"/>
    <mergeCell ref="FB108:FF113"/>
    <mergeCell ref="FW108:GA113"/>
    <mergeCell ref="GE108:GI113"/>
    <mergeCell ref="GM108:GQ113"/>
    <mergeCell ref="GU108:GY113"/>
    <mergeCell ref="HC108:HG113"/>
    <mergeCell ref="HX108:IB113"/>
    <mergeCell ref="IF108:IJ113"/>
    <mergeCell ref="IN108:IR113"/>
    <mergeCell ref="IV108:IZ113"/>
    <mergeCell ref="JD108:JH113"/>
    <mergeCell ref="JY108:KC113"/>
    <mergeCell ref="KG108:KK113"/>
    <mergeCell ref="KO108:KS113"/>
    <mergeCell ref="KW108:LA113"/>
    <mergeCell ref="FW116:GA117"/>
    <mergeCell ref="GE116:GI117"/>
    <mergeCell ref="GM116:GQ117"/>
    <mergeCell ref="GU116:GY117"/>
    <mergeCell ref="CS119:CW122"/>
    <mergeCell ref="DV119:DZ122"/>
    <mergeCell ref="ED119:EH122"/>
    <mergeCell ref="EL119:EP122"/>
    <mergeCell ref="ET119:EX122"/>
    <mergeCell ref="FB119:FF122"/>
    <mergeCell ref="HC116:HG117"/>
    <mergeCell ref="FW119:GA122"/>
    <mergeCell ref="R14:X23"/>
    <mergeCell ref="Z14:AF23"/>
    <mergeCell ref="AP14:AV23"/>
    <mergeCell ref="BU119:BY122"/>
    <mergeCell ref="CC119:CG122"/>
    <mergeCell ref="CK119:CO122"/>
    <mergeCell ref="DA119:DE122"/>
    <mergeCell ref="AZ119:BD122"/>
    <mergeCell ref="AZ108:BD113"/>
    <mergeCell ref="AP108:AV113"/>
    <mergeCell ref="AH108:AN113"/>
    <mergeCell ref="Z108:AF113"/>
    <mergeCell ref="R108:X113"/>
    <mergeCell ref="BU108:BY113"/>
    <mergeCell ref="CC108:CG113"/>
    <mergeCell ref="CK108:CO113"/>
    <mergeCell ref="CS108:CW113"/>
    <mergeCell ref="DA108:DE113"/>
    <mergeCell ref="DV108:DZ113"/>
    <mergeCell ref="ED108:EH113"/>
    <mergeCell ref="JD81:JH82"/>
    <mergeCell ref="AZ89:BD91"/>
    <mergeCell ref="AZ86:BD87"/>
    <mergeCell ref="AZ101:BD105"/>
    <mergeCell ref="CK101:CO105"/>
    <mergeCell ref="DA101:DE105"/>
    <mergeCell ref="DV94:DZ96"/>
    <mergeCell ref="ED94:EH96"/>
    <mergeCell ref="EL94:EP96"/>
    <mergeCell ref="DV101:DZ105"/>
    <mergeCell ref="ED101:EH105"/>
    <mergeCell ref="EL101:EP105"/>
    <mergeCell ref="DH103:DL105"/>
    <mergeCell ref="DT103:DT105"/>
    <mergeCell ref="EB103:EB105"/>
    <mergeCell ref="EJ103:EJ105"/>
    <mergeCell ref="DV116:DZ117"/>
    <mergeCell ref="ET94:EX96"/>
    <mergeCell ref="FB94:FF96"/>
    <mergeCell ref="ET101:EX105"/>
    <mergeCell ref="FB101:FF105"/>
    <mergeCell ref="ER103:ER105"/>
    <mergeCell ref="EZ103:EZ105"/>
    <mergeCell ref="ED116:EH117"/>
    <mergeCell ref="EL116:EP117"/>
    <mergeCell ref="ET116:EX117"/>
    <mergeCell ref="FB116:FF117"/>
    <mergeCell ref="FI103:FM105"/>
    <mergeCell ref="FW89:GA91"/>
    <mergeCell ref="GE89:GI91"/>
    <mergeCell ref="GM89:GQ91"/>
    <mergeCell ref="FW94:GA96"/>
    <mergeCell ref="DV86:DZ87"/>
    <mergeCell ref="ED86:EH87"/>
    <mergeCell ref="EL86:EP87"/>
    <mergeCell ref="ET86:EX87"/>
    <mergeCell ref="FB86:FF87"/>
    <mergeCell ref="DV89:DZ91"/>
    <mergeCell ref="ED89:EH91"/>
    <mergeCell ref="EL89:EP91"/>
    <mergeCell ref="ET89:EX91"/>
    <mergeCell ref="FB89:FF91"/>
    <mergeCell ref="FW73:GA77"/>
    <mergeCell ref="GE73:GI77"/>
    <mergeCell ref="GM73:GQ77"/>
    <mergeCell ref="GU73:GY77"/>
    <mergeCell ref="FW81:GA82"/>
    <mergeCell ref="GE81:GI82"/>
    <mergeCell ref="GM81:GQ82"/>
    <mergeCell ref="GU81:GY82"/>
    <mergeCell ref="GU89:GY91"/>
    <mergeCell ref="AZ46:BD46"/>
    <mergeCell ref="BU42:BY43"/>
    <mergeCell ref="CC42:CG43"/>
    <mergeCell ref="CK42:CO43"/>
    <mergeCell ref="DA42:DE43"/>
    <mergeCell ref="ED42:EH43"/>
    <mergeCell ref="EL42:EP43"/>
    <mergeCell ref="ET42:EX43"/>
    <mergeCell ref="FB42:FF43"/>
    <mergeCell ref="BU56:BY57"/>
    <mergeCell ref="CC56:CG57"/>
    <mergeCell ref="CK56:CO57"/>
    <mergeCell ref="DA56:DE57"/>
    <mergeCell ref="CS56:CW57"/>
    <mergeCell ref="BU89:BY91"/>
    <mergeCell ref="CC89:CG91"/>
    <mergeCell ref="CK89:CO91"/>
    <mergeCell ref="DA89:DE91"/>
    <mergeCell ref="BS84:BY84"/>
    <mergeCell ref="CA84:CG84"/>
    <mergeCell ref="CI84:CO84"/>
    <mergeCell ref="BU81:BY82"/>
    <mergeCell ref="CC81:CG82"/>
    <mergeCell ref="CK81:CO82"/>
    <mergeCell ref="DA81:DE82"/>
    <mergeCell ref="BU73:BY77"/>
    <mergeCell ref="CC73:CG77"/>
    <mergeCell ref="CK73:CO77"/>
    <mergeCell ref="DA73:DE77"/>
    <mergeCell ref="DT84:DZ84"/>
    <mergeCell ref="EB84:EH84"/>
    <mergeCell ref="EJ84:EP84"/>
    <mergeCell ref="EL50:EP50"/>
    <mergeCell ref="ET50:EX50"/>
    <mergeCell ref="FB50:FF50"/>
    <mergeCell ref="ED53:EH53"/>
    <mergeCell ref="EL53:EP53"/>
    <mergeCell ref="ET53:EX53"/>
    <mergeCell ref="HX50:IB50"/>
    <mergeCell ref="IF50:IJ50"/>
    <mergeCell ref="IN50:IR50"/>
    <mergeCell ref="IV50:IZ50"/>
    <mergeCell ref="JD50:JH50"/>
    <mergeCell ref="HX53:IB53"/>
    <mergeCell ref="IF53:IJ53"/>
    <mergeCell ref="IN53:IR53"/>
    <mergeCell ref="AZ73:BD77"/>
    <mergeCell ref="AZ81:BD82"/>
    <mergeCell ref="AX84:BD84"/>
    <mergeCell ref="AZ56:BD57"/>
    <mergeCell ref="AZ50:BD50"/>
    <mergeCell ref="AZ53:BD53"/>
    <mergeCell ref="ER84:EX84"/>
    <mergeCell ref="HC73:HG77"/>
    <mergeCell ref="HC81:HG82"/>
    <mergeCell ref="HX73:IB77"/>
    <mergeCell ref="IF73:IJ77"/>
    <mergeCell ref="HX81:IB82"/>
    <mergeCell ref="IF81:IJ82"/>
    <mergeCell ref="IN73:IR77"/>
    <mergeCell ref="IV73:IZ77"/>
    <mergeCell ref="JD73:JH77"/>
    <mergeCell ref="IN81:IR82"/>
    <mergeCell ref="IV81:IZ82"/>
    <mergeCell ref="AH7:AN11"/>
    <mergeCell ref="AP7:AV11"/>
    <mergeCell ref="BU32:BY32"/>
    <mergeCell ref="CC32:CG32"/>
    <mergeCell ref="BS5:BY5"/>
    <mergeCell ref="CA5:CG5"/>
    <mergeCell ref="CY5:DF5"/>
    <mergeCell ref="BU30:BY30"/>
    <mergeCell ref="CC30:CG30"/>
    <mergeCell ref="CI5:CO5"/>
    <mergeCell ref="HC26:HG26"/>
    <mergeCell ref="FW28:GA28"/>
    <mergeCell ref="GE28:GI28"/>
    <mergeCell ref="GM28:GQ28"/>
    <mergeCell ref="BU39:BY39"/>
    <mergeCell ref="CC39:CG39"/>
    <mergeCell ref="CK39:CO39"/>
    <mergeCell ref="DA39:DE39"/>
    <mergeCell ref="AZ36:BD36"/>
    <mergeCell ref="AZ39:BD39"/>
    <mergeCell ref="BU36:BY36"/>
    <mergeCell ref="FW36:GA36"/>
    <mergeCell ref="GE36:GI36"/>
    <mergeCell ref="GM36:GQ36"/>
    <mergeCell ref="GU36:GY36"/>
    <mergeCell ref="HC36:HG36"/>
    <mergeCell ref="FW39:GA39"/>
    <mergeCell ref="CC36:CG36"/>
    <mergeCell ref="CK36:CO36"/>
    <mergeCell ref="DA36:DE36"/>
    <mergeCell ref="ED36:EH36"/>
    <mergeCell ref="F5:J5"/>
    <mergeCell ref="L5:P5"/>
    <mergeCell ref="F14:I23"/>
    <mergeCell ref="L14:O23"/>
    <mergeCell ref="AH14:AN23"/>
    <mergeCell ref="Z5:AF5"/>
    <mergeCell ref="F7:I11"/>
    <mergeCell ref="B2:D2"/>
    <mergeCell ref="AP5:AV5"/>
    <mergeCell ref="R5:X5"/>
    <mergeCell ref="AH5:AN5"/>
    <mergeCell ref="F3:P3"/>
    <mergeCell ref="R3:AV3"/>
    <mergeCell ref="DA26:DE26"/>
    <mergeCell ref="AZ32:BD32"/>
    <mergeCell ref="CK32:CO32"/>
    <mergeCell ref="DA32:DE32"/>
    <mergeCell ref="CK30:CO30"/>
    <mergeCell ref="DA30:DE30"/>
    <mergeCell ref="BU28:BY28"/>
    <mergeCell ref="CC28:CG28"/>
    <mergeCell ref="CK28:CO28"/>
    <mergeCell ref="DA28:DE28"/>
    <mergeCell ref="AZ26:BD26"/>
    <mergeCell ref="AZ28:BD28"/>
    <mergeCell ref="AZ30:BD30"/>
    <mergeCell ref="AX3:BE3"/>
    <mergeCell ref="D7:D11"/>
    <mergeCell ref="AX5:BE5"/>
    <mergeCell ref="L7:O11"/>
    <mergeCell ref="R7:X11"/>
    <mergeCell ref="Z7:AF11"/>
    <mergeCell ref="D60:D69"/>
    <mergeCell ref="F46:I47"/>
    <mergeCell ref="L46:O47"/>
    <mergeCell ref="R46:X47"/>
    <mergeCell ref="Z46:AF47"/>
    <mergeCell ref="CS73:CW77"/>
    <mergeCell ref="CS81:CW82"/>
    <mergeCell ref="CQ84:CW84"/>
    <mergeCell ref="CS89:CW91"/>
    <mergeCell ref="CS86:CW87"/>
    <mergeCell ref="CS101:CW105"/>
    <mergeCell ref="CQ14:CW23"/>
    <mergeCell ref="CS26:CW26"/>
    <mergeCell ref="CS28:CW28"/>
    <mergeCell ref="CS30:CW30"/>
    <mergeCell ref="CS32:CW32"/>
    <mergeCell ref="CS36:CW36"/>
    <mergeCell ref="CS39:CW39"/>
    <mergeCell ref="CS42:CW43"/>
    <mergeCell ref="BU46:BY46"/>
    <mergeCell ref="CS46:CW46"/>
    <mergeCell ref="CC46:CG46"/>
    <mergeCell ref="CK46:CO46"/>
    <mergeCell ref="BU53:BY53"/>
    <mergeCell ref="CC53:CG53"/>
    <mergeCell ref="CK53:CO53"/>
    <mergeCell ref="CS50:CW50"/>
    <mergeCell ref="CS53:CW53"/>
    <mergeCell ref="CC50:CG50"/>
    <mergeCell ref="CK50:CO50"/>
    <mergeCell ref="BU50:BY50"/>
    <mergeCell ref="AZ42:BD43"/>
    <mergeCell ref="AZ116:BD117"/>
    <mergeCell ref="AX103:AX105"/>
    <mergeCell ref="F103:J105"/>
    <mergeCell ref="AZ60:BD60"/>
    <mergeCell ref="AZ62:BD62"/>
    <mergeCell ref="AZ64:BD64"/>
    <mergeCell ref="AZ66:BD66"/>
    <mergeCell ref="AZ68:BD68"/>
    <mergeCell ref="AZ94:BD96"/>
    <mergeCell ref="F73:I91"/>
    <mergeCell ref="L73:O91"/>
    <mergeCell ref="R73:X91"/>
    <mergeCell ref="Z73:AF91"/>
    <mergeCell ref="AH73:AN91"/>
    <mergeCell ref="AP73:AV91"/>
    <mergeCell ref="F94:I96"/>
    <mergeCell ref="L94:O96"/>
    <mergeCell ref="R94:X96"/>
    <mergeCell ref="Z94:AF96"/>
    <mergeCell ref="AH94:AN96"/>
    <mergeCell ref="L108:O113"/>
    <mergeCell ref="F108:I113"/>
    <mergeCell ref="BG103:BK105"/>
    <mergeCell ref="BS103:BS105"/>
    <mergeCell ref="CA103:CA105"/>
    <mergeCell ref="CI103:CI105"/>
    <mergeCell ref="CQ103:CQ105"/>
    <mergeCell ref="CY103:CY105"/>
    <mergeCell ref="DA66:DE66"/>
    <mergeCell ref="BU68:BY68"/>
    <mergeCell ref="CC68:CG68"/>
    <mergeCell ref="CK68:CO68"/>
    <mergeCell ref="CS68:CW68"/>
    <mergeCell ref="DA68:DE68"/>
    <mergeCell ref="BG84:BJ84"/>
    <mergeCell ref="BM84:BP84"/>
    <mergeCell ref="DA60:DE60"/>
    <mergeCell ref="BU62:BY62"/>
    <mergeCell ref="CC62:CG62"/>
    <mergeCell ref="CK62:CO62"/>
    <mergeCell ref="CS62:CW62"/>
    <mergeCell ref="DA62:DE62"/>
    <mergeCell ref="BU64:BY64"/>
    <mergeCell ref="CC64:CG64"/>
    <mergeCell ref="CK64:CO64"/>
    <mergeCell ref="CS64:CW64"/>
    <mergeCell ref="DA64:DE64"/>
    <mergeCell ref="DH3:DR3"/>
    <mergeCell ref="DH5:DL5"/>
    <mergeCell ref="DN5:DR5"/>
    <mergeCell ref="DT5:DZ5"/>
    <mergeCell ref="DH7:DK11"/>
    <mergeCell ref="DN7:DQ11"/>
    <mergeCell ref="DT7:DZ11"/>
    <mergeCell ref="DH14:DK23"/>
    <mergeCell ref="DN14:DQ23"/>
    <mergeCell ref="DT14:DZ23"/>
    <mergeCell ref="DV30:DZ30"/>
    <mergeCell ref="DV36:DZ36"/>
    <mergeCell ref="DV42:DZ43"/>
    <mergeCell ref="DV46:DZ46"/>
    <mergeCell ref="DV50:DZ50"/>
    <mergeCell ref="DV53:DZ53"/>
    <mergeCell ref="DV62:DZ62"/>
    <mergeCell ref="EB14:EH23"/>
    <mergeCell ref="EJ14:EP23"/>
    <mergeCell ref="ER14:EX23"/>
    <mergeCell ref="DV26:DZ26"/>
    <mergeCell ref="ED26:EH26"/>
    <mergeCell ref="EL26:EP26"/>
    <mergeCell ref="ET26:EX26"/>
    <mergeCell ref="FB26:FF26"/>
    <mergeCell ref="DV28:DZ28"/>
    <mergeCell ref="ED28:EH28"/>
    <mergeCell ref="EL28:EP28"/>
    <mergeCell ref="ET28:EX28"/>
    <mergeCell ref="FB28:FF28"/>
    <mergeCell ref="BU116:BY117"/>
    <mergeCell ref="CC116:CG117"/>
    <mergeCell ref="CK116:CO117"/>
    <mergeCell ref="CS116:CW117"/>
    <mergeCell ref="DA116:DE117"/>
    <mergeCell ref="DV66:DZ66"/>
    <mergeCell ref="DV73:DZ77"/>
    <mergeCell ref="CC94:CG96"/>
    <mergeCell ref="CK94:CO96"/>
    <mergeCell ref="CS94:CW96"/>
    <mergeCell ref="DA94:DE96"/>
    <mergeCell ref="DA46:DE46"/>
    <mergeCell ref="ED46:EH46"/>
    <mergeCell ref="EL46:EP46"/>
    <mergeCell ref="ET46:EX46"/>
    <mergeCell ref="FB46:FF46"/>
    <mergeCell ref="DA53:DE53"/>
    <mergeCell ref="DA50:DE50"/>
    <mergeCell ref="ED50:EH50"/>
    <mergeCell ref="EL36:EP36"/>
    <mergeCell ref="ET36:EX36"/>
    <mergeCell ref="FB36:FF36"/>
    <mergeCell ref="DV39:DZ39"/>
    <mergeCell ref="ED39:EH39"/>
    <mergeCell ref="EL39:EP39"/>
    <mergeCell ref="ET39:EX39"/>
    <mergeCell ref="FB39:FF39"/>
    <mergeCell ref="DH41:DL41"/>
    <mergeCell ref="ED30:EH30"/>
    <mergeCell ref="EL30:EP30"/>
    <mergeCell ref="ET30:EX30"/>
    <mergeCell ref="FB30:FF30"/>
    <mergeCell ref="DV32:DZ32"/>
    <mergeCell ref="ED32:EH32"/>
    <mergeCell ref="EL32:EP32"/>
    <mergeCell ref="ET32:EX32"/>
    <mergeCell ref="FB32:FF32"/>
    <mergeCell ref="ED62:EH62"/>
    <mergeCell ref="EL62:EP62"/>
    <mergeCell ref="ET62:EX62"/>
    <mergeCell ref="FB62:FF62"/>
    <mergeCell ref="DV64:DZ64"/>
    <mergeCell ref="ED64:EH64"/>
    <mergeCell ref="EL64:EP64"/>
    <mergeCell ref="ET64:EX64"/>
    <mergeCell ref="FB64:FF64"/>
    <mergeCell ref="FB53:FF53"/>
    <mergeCell ref="DH55:DL55"/>
    <mergeCell ref="DV56:DZ57"/>
    <mergeCell ref="ED56:EH57"/>
    <mergeCell ref="EL56:EP57"/>
    <mergeCell ref="ET56:EX57"/>
    <mergeCell ref="FB56:FF57"/>
    <mergeCell ref="DV60:DZ60"/>
    <mergeCell ref="ED60:EH60"/>
    <mergeCell ref="EL60:EP60"/>
    <mergeCell ref="ET60:EX60"/>
    <mergeCell ref="FB60:FF60"/>
    <mergeCell ref="ED73:EH77"/>
    <mergeCell ref="EL73:EP77"/>
    <mergeCell ref="ET73:EX77"/>
    <mergeCell ref="FB73:FF77"/>
    <mergeCell ref="DV81:DZ82"/>
    <mergeCell ref="ED81:EH82"/>
    <mergeCell ref="EL81:EP82"/>
    <mergeCell ref="ET81:EX82"/>
    <mergeCell ref="FB81:FF82"/>
    <mergeCell ref="ED66:EH66"/>
    <mergeCell ref="EL66:EP66"/>
    <mergeCell ref="ET66:EX66"/>
    <mergeCell ref="FB66:FF66"/>
    <mergeCell ref="DV68:DZ68"/>
    <mergeCell ref="ED68:EH68"/>
    <mergeCell ref="EL68:EP68"/>
    <mergeCell ref="ET68:EX68"/>
    <mergeCell ref="FB68:FF68"/>
    <mergeCell ref="FO14:FR23"/>
    <mergeCell ref="FU14:GA23"/>
    <mergeCell ref="GC14:GI23"/>
    <mergeCell ref="GK14:GQ23"/>
    <mergeCell ref="GS14:GY23"/>
    <mergeCell ref="FW26:GA26"/>
    <mergeCell ref="GE26:GI26"/>
    <mergeCell ref="GM26:GQ26"/>
    <mergeCell ref="GU26:GY26"/>
    <mergeCell ref="GK5:GQ5"/>
    <mergeCell ref="GS5:GY5"/>
    <mergeCell ref="HA5:HH5"/>
    <mergeCell ref="FI7:FL11"/>
    <mergeCell ref="FO7:FR11"/>
    <mergeCell ref="FU7:GA11"/>
    <mergeCell ref="GC7:GI11"/>
    <mergeCell ref="GK7:GQ11"/>
    <mergeCell ref="GS7:GY11"/>
    <mergeCell ref="GE39:GI39"/>
    <mergeCell ref="GM39:GQ39"/>
    <mergeCell ref="GU39:GY39"/>
    <mergeCell ref="HC39:HG39"/>
    <mergeCell ref="FI41:FM41"/>
    <mergeCell ref="FW42:GA43"/>
    <mergeCell ref="GE42:GI43"/>
    <mergeCell ref="GM42:GQ43"/>
    <mergeCell ref="GU42:GY43"/>
    <mergeCell ref="HC42:HG43"/>
    <mergeCell ref="GU28:GY28"/>
    <mergeCell ref="HC28:HG28"/>
    <mergeCell ref="FW30:GA30"/>
    <mergeCell ref="GE30:GI30"/>
    <mergeCell ref="GM30:GQ30"/>
    <mergeCell ref="GU30:GY30"/>
    <mergeCell ref="HC30:HG30"/>
    <mergeCell ref="FW32:GA32"/>
    <mergeCell ref="GE32:GI32"/>
    <mergeCell ref="GM32:GQ32"/>
    <mergeCell ref="GU32:GY32"/>
    <mergeCell ref="HC32:HG32"/>
    <mergeCell ref="FI55:FM55"/>
    <mergeCell ref="FW56:GA57"/>
    <mergeCell ref="GE56:GI57"/>
    <mergeCell ref="GM56:GQ57"/>
    <mergeCell ref="GU56:GY57"/>
    <mergeCell ref="HC56:HG57"/>
    <mergeCell ref="FW60:GA60"/>
    <mergeCell ref="GE60:GI60"/>
    <mergeCell ref="GM60:GQ60"/>
    <mergeCell ref="GU60:GY60"/>
    <mergeCell ref="HC60:HG60"/>
    <mergeCell ref="HC46:HG46"/>
    <mergeCell ref="FW50:GA50"/>
    <mergeCell ref="GE50:GI50"/>
    <mergeCell ref="GM50:GQ50"/>
    <mergeCell ref="GU50:GY50"/>
    <mergeCell ref="HC50:HG50"/>
    <mergeCell ref="FW53:GA53"/>
    <mergeCell ref="GE53:GI53"/>
    <mergeCell ref="GM53:GQ53"/>
    <mergeCell ref="GU53:GY53"/>
    <mergeCell ref="HC53:HG53"/>
    <mergeCell ref="FW46:GA46"/>
    <mergeCell ref="GE46:GI46"/>
    <mergeCell ref="GM46:GQ46"/>
    <mergeCell ref="GU46:GY46"/>
    <mergeCell ref="FW66:GA66"/>
    <mergeCell ref="GE66:GI66"/>
    <mergeCell ref="GM66:GQ66"/>
    <mergeCell ref="GU66:GY66"/>
    <mergeCell ref="HC66:HG66"/>
    <mergeCell ref="FW68:GA68"/>
    <mergeCell ref="GE68:GI68"/>
    <mergeCell ref="GM68:GQ68"/>
    <mergeCell ref="GU68:GY68"/>
    <mergeCell ref="HC68:HG68"/>
    <mergeCell ref="FW62:GA62"/>
    <mergeCell ref="GE62:GI62"/>
    <mergeCell ref="GM62:GQ62"/>
    <mergeCell ref="GU62:GY62"/>
    <mergeCell ref="HC62:HG62"/>
    <mergeCell ref="FW64:GA64"/>
    <mergeCell ref="GE64:GI64"/>
    <mergeCell ref="GM64:GQ64"/>
    <mergeCell ref="GU64:GY64"/>
    <mergeCell ref="HC64:HG64"/>
    <mergeCell ref="GE101:GI105"/>
    <mergeCell ref="GM101:GQ105"/>
    <mergeCell ref="GU101:GY105"/>
    <mergeCell ref="HC101:HG105"/>
    <mergeCell ref="FU103:FU105"/>
    <mergeCell ref="GC103:GC105"/>
    <mergeCell ref="GK103:GK105"/>
    <mergeCell ref="GS103:GS105"/>
    <mergeCell ref="HA103:HA105"/>
    <mergeCell ref="FU84:GA84"/>
    <mergeCell ref="GC84:GI84"/>
    <mergeCell ref="GK84:GQ84"/>
    <mergeCell ref="GS84:GY84"/>
    <mergeCell ref="FW86:GA87"/>
    <mergeCell ref="GE86:GI87"/>
    <mergeCell ref="GM86:GQ87"/>
    <mergeCell ref="GU86:GY87"/>
    <mergeCell ref="HC86:HG87"/>
    <mergeCell ref="HC89:HG91"/>
    <mergeCell ref="GE94:GI96"/>
    <mergeCell ref="GM94:GQ96"/>
    <mergeCell ref="GU94:GY96"/>
    <mergeCell ref="BG41:BK41"/>
    <mergeCell ref="BG55:BK55"/>
    <mergeCell ref="BU60:BY60"/>
    <mergeCell ref="CC60:CG60"/>
    <mergeCell ref="CK60:CO60"/>
    <mergeCell ref="CS60:CW60"/>
    <mergeCell ref="BU66:BY66"/>
    <mergeCell ref="CC66:CG66"/>
    <mergeCell ref="CK66:CO66"/>
    <mergeCell ref="CS66:CW66"/>
    <mergeCell ref="GE119:GI122"/>
    <mergeCell ref="GM119:GQ122"/>
    <mergeCell ref="GU119:GY122"/>
    <mergeCell ref="HC119:HG122"/>
    <mergeCell ref="BG3:BQ3"/>
    <mergeCell ref="BS3:CW3"/>
    <mergeCell ref="CY3:DF3"/>
    <mergeCell ref="BG5:BK5"/>
    <mergeCell ref="BM5:BQ5"/>
    <mergeCell ref="CQ5:CW5"/>
    <mergeCell ref="BG7:BJ11"/>
    <mergeCell ref="BM7:BP11"/>
    <mergeCell ref="BS7:BY11"/>
    <mergeCell ref="CA7:CG11"/>
    <mergeCell ref="CI7:CO11"/>
    <mergeCell ref="CQ7:CW11"/>
    <mergeCell ref="BG14:BJ23"/>
    <mergeCell ref="BM14:BP23"/>
    <mergeCell ref="BS14:BY23"/>
    <mergeCell ref="CA14:CG23"/>
    <mergeCell ref="CI14:CO23"/>
    <mergeCell ref="BU26:BY26"/>
    <mergeCell ref="FI3:FS3"/>
    <mergeCell ref="FU3:GY3"/>
    <mergeCell ref="HA3:HH3"/>
    <mergeCell ref="FI5:FM5"/>
    <mergeCell ref="FO5:FS5"/>
    <mergeCell ref="FU5:GA5"/>
    <mergeCell ref="GC5:GI5"/>
    <mergeCell ref="FI14:FL23"/>
    <mergeCell ref="FI84:FL84"/>
    <mergeCell ref="FO84:FR84"/>
    <mergeCell ref="BU86:BY87"/>
    <mergeCell ref="CC86:CG87"/>
    <mergeCell ref="CK86:CO87"/>
    <mergeCell ref="DA86:DE87"/>
    <mergeCell ref="BU94:BY96"/>
    <mergeCell ref="BU101:BY105"/>
    <mergeCell ref="CC101:CG105"/>
    <mergeCell ref="DT3:EX3"/>
    <mergeCell ref="EZ3:FG3"/>
    <mergeCell ref="EB5:EH5"/>
    <mergeCell ref="EJ5:EP5"/>
    <mergeCell ref="ER5:EX5"/>
    <mergeCell ref="EZ5:FG5"/>
    <mergeCell ref="EB7:EH11"/>
    <mergeCell ref="EJ7:EP11"/>
    <mergeCell ref="ER7:EX11"/>
    <mergeCell ref="DH84:DK84"/>
    <mergeCell ref="DN84:DQ84"/>
    <mergeCell ref="CC26:CG26"/>
    <mergeCell ref="CK26:CO26"/>
    <mergeCell ref="HC94:HG96"/>
    <mergeCell ref="FW101:GA105"/>
    <mergeCell ref="HJ7:HM11"/>
    <mergeCell ref="HP7:HS11"/>
    <mergeCell ref="HV7:IB11"/>
    <mergeCell ref="ID7:IJ11"/>
    <mergeCell ref="IL7:IR11"/>
    <mergeCell ref="IT7:IZ11"/>
    <mergeCell ref="HJ14:HM23"/>
    <mergeCell ref="HP14:HS23"/>
    <mergeCell ref="HV14:IB23"/>
    <mergeCell ref="ID14:IJ23"/>
    <mergeCell ref="IL14:IR23"/>
    <mergeCell ref="IT14:IZ23"/>
    <mergeCell ref="HJ3:HT3"/>
    <mergeCell ref="HV3:IZ3"/>
    <mergeCell ref="JB3:JI3"/>
    <mergeCell ref="HJ5:HN5"/>
    <mergeCell ref="HP5:HT5"/>
    <mergeCell ref="HV5:IB5"/>
    <mergeCell ref="ID5:IJ5"/>
    <mergeCell ref="IL5:IR5"/>
    <mergeCell ref="IT5:IZ5"/>
    <mergeCell ref="JB5:JI5"/>
    <mergeCell ref="HX30:IB30"/>
    <mergeCell ref="IF30:IJ30"/>
    <mergeCell ref="IN30:IR30"/>
    <mergeCell ref="IV30:IZ30"/>
    <mergeCell ref="JD30:JH30"/>
    <mergeCell ref="HX32:IB32"/>
    <mergeCell ref="IF32:IJ32"/>
    <mergeCell ref="IN32:IR32"/>
    <mergeCell ref="IV32:IZ32"/>
    <mergeCell ref="JD32:JH32"/>
    <mergeCell ref="HX26:IB26"/>
    <mergeCell ref="IF26:IJ26"/>
    <mergeCell ref="IN26:IR26"/>
    <mergeCell ref="IV26:IZ26"/>
    <mergeCell ref="JD26:JH26"/>
    <mergeCell ref="HX28:IB28"/>
    <mergeCell ref="IF28:IJ28"/>
    <mergeCell ref="IN28:IR28"/>
    <mergeCell ref="IV28:IZ28"/>
    <mergeCell ref="JD28:JH28"/>
    <mergeCell ref="HJ41:HN41"/>
    <mergeCell ref="HX42:IB43"/>
    <mergeCell ref="IF42:IJ43"/>
    <mergeCell ref="IN42:IR43"/>
    <mergeCell ref="IV42:IZ43"/>
    <mergeCell ref="JD42:JH43"/>
    <mergeCell ref="HX46:IB46"/>
    <mergeCell ref="IF46:IJ46"/>
    <mergeCell ref="IN46:IR46"/>
    <mergeCell ref="IV46:IZ46"/>
    <mergeCell ref="JD46:JH46"/>
    <mergeCell ref="HX36:IB36"/>
    <mergeCell ref="IF36:IJ36"/>
    <mergeCell ref="IN36:IR36"/>
    <mergeCell ref="IV36:IZ36"/>
    <mergeCell ref="JD36:JH36"/>
    <mergeCell ref="HX39:IB39"/>
    <mergeCell ref="IF39:IJ39"/>
    <mergeCell ref="IN39:IR39"/>
    <mergeCell ref="IV39:IZ39"/>
    <mergeCell ref="JD39:JH39"/>
    <mergeCell ref="IN68:IR68"/>
    <mergeCell ref="IV68:IZ68"/>
    <mergeCell ref="JD68:JH68"/>
    <mergeCell ref="HX62:IB62"/>
    <mergeCell ref="IF62:IJ62"/>
    <mergeCell ref="IN62:IR62"/>
    <mergeCell ref="IV62:IZ62"/>
    <mergeCell ref="JD62:JH62"/>
    <mergeCell ref="HX64:IB64"/>
    <mergeCell ref="IF64:IJ64"/>
    <mergeCell ref="IN64:IR64"/>
    <mergeCell ref="IV64:IZ64"/>
    <mergeCell ref="JD64:JH64"/>
    <mergeCell ref="IV53:IZ53"/>
    <mergeCell ref="JD53:JH53"/>
    <mergeCell ref="HJ55:HN55"/>
    <mergeCell ref="HX56:IB57"/>
    <mergeCell ref="IF56:IJ57"/>
    <mergeCell ref="IN56:IR57"/>
    <mergeCell ref="IV56:IZ57"/>
    <mergeCell ref="JD56:JH57"/>
    <mergeCell ref="HX60:IB60"/>
    <mergeCell ref="IF60:IJ60"/>
    <mergeCell ref="IN60:IR60"/>
    <mergeCell ref="IV60:IZ60"/>
    <mergeCell ref="JD60:JH60"/>
    <mergeCell ref="HJ103:HN105"/>
    <mergeCell ref="HV103:HV105"/>
    <mergeCell ref="ID103:ID105"/>
    <mergeCell ref="IL103:IL105"/>
    <mergeCell ref="IT103:IT105"/>
    <mergeCell ref="JB103:JB105"/>
    <mergeCell ref="HX89:IB91"/>
    <mergeCell ref="IF89:IJ91"/>
    <mergeCell ref="IN89:IR91"/>
    <mergeCell ref="IV89:IZ91"/>
    <mergeCell ref="JD89:JH91"/>
    <mergeCell ref="HX94:IB96"/>
    <mergeCell ref="IF94:IJ96"/>
    <mergeCell ref="IN94:IR96"/>
    <mergeCell ref="IV94:IZ96"/>
    <mergeCell ref="JD94:JH96"/>
    <mergeCell ref="HV84:IB84"/>
    <mergeCell ref="ID84:IJ84"/>
    <mergeCell ref="IL84:IR84"/>
    <mergeCell ref="IT84:IZ84"/>
    <mergeCell ref="HX86:IB87"/>
    <mergeCell ref="IF86:IJ87"/>
    <mergeCell ref="IN86:IR87"/>
    <mergeCell ref="IV86:IZ87"/>
    <mergeCell ref="JD86:JH87"/>
    <mergeCell ref="JK3:JU3"/>
    <mergeCell ref="JW3:LA3"/>
    <mergeCell ref="LC3:LJ3"/>
    <mergeCell ref="JK5:JO5"/>
    <mergeCell ref="JQ5:JU5"/>
    <mergeCell ref="JW5:KC5"/>
    <mergeCell ref="KE5:KK5"/>
    <mergeCell ref="KM5:KS5"/>
    <mergeCell ref="KU5:LA5"/>
    <mergeCell ref="LC5:LJ5"/>
    <mergeCell ref="HX116:IB117"/>
    <mergeCell ref="IF116:IJ117"/>
    <mergeCell ref="IN116:IR117"/>
    <mergeCell ref="IV116:IZ117"/>
    <mergeCell ref="JD116:JH117"/>
    <mergeCell ref="HX119:IB122"/>
    <mergeCell ref="IF119:IJ122"/>
    <mergeCell ref="IN119:IR122"/>
    <mergeCell ref="IV119:IZ122"/>
    <mergeCell ref="JD119:JH122"/>
    <mergeCell ref="HX101:IB105"/>
    <mergeCell ref="IF101:IJ105"/>
    <mergeCell ref="IN101:IR105"/>
    <mergeCell ref="IV101:IZ105"/>
    <mergeCell ref="JD101:JH105"/>
    <mergeCell ref="HX66:IB66"/>
    <mergeCell ref="IF66:IJ66"/>
    <mergeCell ref="IN66:IR66"/>
    <mergeCell ref="IV66:IZ66"/>
    <mergeCell ref="JD66:JH66"/>
    <mergeCell ref="HX68:IB68"/>
    <mergeCell ref="IF68:IJ68"/>
    <mergeCell ref="JY26:KC26"/>
    <mergeCell ref="KG26:KK26"/>
    <mergeCell ref="KO26:KS26"/>
    <mergeCell ref="KW26:LA26"/>
    <mergeCell ref="LE26:LI26"/>
    <mergeCell ref="JY28:KC28"/>
    <mergeCell ref="KG28:KK28"/>
    <mergeCell ref="KO28:KS28"/>
    <mergeCell ref="KW28:LA28"/>
    <mergeCell ref="LE28:LI28"/>
    <mergeCell ref="JK7:JN11"/>
    <mergeCell ref="JQ7:JT11"/>
    <mergeCell ref="JW7:KC11"/>
    <mergeCell ref="KE7:KK11"/>
    <mergeCell ref="KM7:KS11"/>
    <mergeCell ref="KU7:LA11"/>
    <mergeCell ref="JK14:JN23"/>
    <mergeCell ref="JQ14:JT23"/>
    <mergeCell ref="JW14:KC23"/>
    <mergeCell ref="KE14:KK23"/>
    <mergeCell ref="KM14:KS23"/>
    <mergeCell ref="KU14:LA23"/>
    <mergeCell ref="JY36:KC36"/>
    <mergeCell ref="KG36:KK36"/>
    <mergeCell ref="KO36:KS36"/>
    <mergeCell ref="KW36:LA36"/>
    <mergeCell ref="LE36:LI36"/>
    <mergeCell ref="JY39:KC39"/>
    <mergeCell ref="KG39:KK39"/>
    <mergeCell ref="KO39:KS39"/>
    <mergeCell ref="KW39:LA39"/>
    <mergeCell ref="LE39:LI39"/>
    <mergeCell ref="JY30:KC30"/>
    <mergeCell ref="KG30:KK30"/>
    <mergeCell ref="KO30:KS30"/>
    <mergeCell ref="KW30:LA30"/>
    <mergeCell ref="LE30:LI30"/>
    <mergeCell ref="JY32:KC32"/>
    <mergeCell ref="KG32:KK32"/>
    <mergeCell ref="KO32:KS32"/>
    <mergeCell ref="KW32:LA32"/>
    <mergeCell ref="LE32:LI32"/>
    <mergeCell ref="JY50:KC50"/>
    <mergeCell ref="KG50:KK50"/>
    <mergeCell ref="KO50:KS50"/>
    <mergeCell ref="KW50:LA50"/>
    <mergeCell ref="LE50:LI50"/>
    <mergeCell ref="JY53:KC53"/>
    <mergeCell ref="KG53:KK53"/>
    <mergeCell ref="KO53:KS53"/>
    <mergeCell ref="KW53:LA53"/>
    <mergeCell ref="LE53:LI53"/>
    <mergeCell ref="JK41:JO41"/>
    <mergeCell ref="JY42:KC43"/>
    <mergeCell ref="KG42:KK43"/>
    <mergeCell ref="KO42:KS43"/>
    <mergeCell ref="KW42:LA43"/>
    <mergeCell ref="LE42:LI43"/>
    <mergeCell ref="JY46:KC46"/>
    <mergeCell ref="KG46:KK46"/>
    <mergeCell ref="KO46:KS46"/>
    <mergeCell ref="KW46:LA46"/>
    <mergeCell ref="LE46:LI46"/>
    <mergeCell ref="JY62:KC62"/>
    <mergeCell ref="KG62:KK62"/>
    <mergeCell ref="KO62:KS62"/>
    <mergeCell ref="KW62:LA62"/>
    <mergeCell ref="LE62:LI62"/>
    <mergeCell ref="JY64:KC64"/>
    <mergeCell ref="KG64:KK64"/>
    <mergeCell ref="KO64:KS64"/>
    <mergeCell ref="KW64:LA64"/>
    <mergeCell ref="LE64:LI64"/>
    <mergeCell ref="JK55:JO55"/>
    <mergeCell ref="JY56:KC57"/>
    <mergeCell ref="KG56:KK57"/>
    <mergeCell ref="KO56:KS57"/>
    <mergeCell ref="KW56:LA57"/>
    <mergeCell ref="LE56:LI57"/>
    <mergeCell ref="JY60:KC60"/>
    <mergeCell ref="KG60:KK60"/>
    <mergeCell ref="KO60:KS60"/>
    <mergeCell ref="KW60:LA60"/>
    <mergeCell ref="LE60:LI60"/>
    <mergeCell ref="JY86:KC87"/>
    <mergeCell ref="KG86:KK87"/>
    <mergeCell ref="KO86:KS87"/>
    <mergeCell ref="KW86:LA87"/>
    <mergeCell ref="LE86:LI87"/>
    <mergeCell ref="JY73:KC77"/>
    <mergeCell ref="KG73:KK77"/>
    <mergeCell ref="KO73:KS77"/>
    <mergeCell ref="KW73:LA77"/>
    <mergeCell ref="LE73:LI77"/>
    <mergeCell ref="JY81:KC82"/>
    <mergeCell ref="KG81:KK82"/>
    <mergeCell ref="KO81:KS82"/>
    <mergeCell ref="KW81:LA82"/>
    <mergeCell ref="LE81:LI82"/>
    <mergeCell ref="JY66:KC66"/>
    <mergeCell ref="KG66:KK66"/>
    <mergeCell ref="KO66:KS66"/>
    <mergeCell ref="KW66:LA66"/>
    <mergeCell ref="LE66:LI66"/>
    <mergeCell ref="JY68:KC68"/>
    <mergeCell ref="KG68:KK68"/>
    <mergeCell ref="KO68:KS68"/>
    <mergeCell ref="KW68:LA68"/>
    <mergeCell ref="LE68:LI68"/>
    <mergeCell ref="LL3:LV3"/>
    <mergeCell ref="LX3:NB3"/>
    <mergeCell ref="ND3:NK3"/>
    <mergeCell ref="LL5:LP5"/>
    <mergeCell ref="LR5:LV5"/>
    <mergeCell ref="LX5:MD5"/>
    <mergeCell ref="MF5:ML5"/>
    <mergeCell ref="MN5:MT5"/>
    <mergeCell ref="MV5:NB5"/>
    <mergeCell ref="ND5:NK5"/>
    <mergeCell ref="JY116:KC117"/>
    <mergeCell ref="KG116:KK117"/>
    <mergeCell ref="KO116:KS117"/>
    <mergeCell ref="KW116:LA117"/>
    <mergeCell ref="LE116:LI117"/>
    <mergeCell ref="JY119:KC122"/>
    <mergeCell ref="KG119:KK122"/>
    <mergeCell ref="KO119:KS122"/>
    <mergeCell ref="KW119:LA122"/>
    <mergeCell ref="LE119:LI122"/>
    <mergeCell ref="JY101:KC105"/>
    <mergeCell ref="KG101:KK105"/>
    <mergeCell ref="KO101:KS105"/>
    <mergeCell ref="KW101:LA105"/>
    <mergeCell ref="LE101:LI105"/>
    <mergeCell ref="KE103:KE105"/>
    <mergeCell ref="KM103:KM105"/>
    <mergeCell ref="KU103:KU105"/>
    <mergeCell ref="LC103:LC105"/>
    <mergeCell ref="JY89:KC91"/>
    <mergeCell ref="KG89:KK91"/>
    <mergeCell ref="KO89:KS91"/>
    <mergeCell ref="LZ26:MD26"/>
    <mergeCell ref="MH26:ML26"/>
    <mergeCell ref="MP26:MT26"/>
    <mergeCell ref="MX26:NB26"/>
    <mergeCell ref="NF26:NJ26"/>
    <mergeCell ref="LZ28:MD28"/>
    <mergeCell ref="MH28:ML28"/>
    <mergeCell ref="MP28:MT28"/>
    <mergeCell ref="MX28:NB28"/>
    <mergeCell ref="NF28:NJ28"/>
    <mergeCell ref="LL7:LO11"/>
    <mergeCell ref="LR7:LU11"/>
    <mergeCell ref="LX7:MD11"/>
    <mergeCell ref="MF7:ML11"/>
    <mergeCell ref="MN7:MT11"/>
    <mergeCell ref="MV7:NB11"/>
    <mergeCell ref="LL14:LO23"/>
    <mergeCell ref="LR14:LU23"/>
    <mergeCell ref="LX14:MD23"/>
    <mergeCell ref="MF14:ML23"/>
    <mergeCell ref="MN14:MT23"/>
    <mergeCell ref="MV14:NB23"/>
    <mergeCell ref="LZ36:MD36"/>
    <mergeCell ref="MH36:ML36"/>
    <mergeCell ref="MP36:MT36"/>
    <mergeCell ref="MX36:NB36"/>
    <mergeCell ref="NF36:NJ36"/>
    <mergeCell ref="LZ39:MD39"/>
    <mergeCell ref="MH39:ML39"/>
    <mergeCell ref="MP39:MT39"/>
    <mergeCell ref="MX39:NB39"/>
    <mergeCell ref="NF39:NJ39"/>
    <mergeCell ref="LZ30:MD30"/>
    <mergeCell ref="MH30:ML30"/>
    <mergeCell ref="MP30:MT30"/>
    <mergeCell ref="MX30:NB30"/>
    <mergeCell ref="NF30:NJ30"/>
    <mergeCell ref="LZ32:MD32"/>
    <mergeCell ref="MH32:ML32"/>
    <mergeCell ref="MP32:MT32"/>
    <mergeCell ref="MX32:NB32"/>
    <mergeCell ref="NF32:NJ32"/>
    <mergeCell ref="LZ50:MD50"/>
    <mergeCell ref="MH50:ML50"/>
    <mergeCell ref="MP50:MT50"/>
    <mergeCell ref="MX50:NB50"/>
    <mergeCell ref="NF50:NJ50"/>
    <mergeCell ref="LZ53:MD53"/>
    <mergeCell ref="MH53:ML53"/>
    <mergeCell ref="MP53:MT53"/>
    <mergeCell ref="MX53:NB53"/>
    <mergeCell ref="NF53:NJ53"/>
    <mergeCell ref="LL41:LP41"/>
    <mergeCell ref="LZ42:MD43"/>
    <mergeCell ref="MH42:ML43"/>
    <mergeCell ref="MP42:MT43"/>
    <mergeCell ref="MX42:NB43"/>
    <mergeCell ref="NF42:NJ43"/>
    <mergeCell ref="LZ46:MD46"/>
    <mergeCell ref="MH46:ML46"/>
    <mergeCell ref="MP46:MT46"/>
    <mergeCell ref="MX46:NB46"/>
    <mergeCell ref="NF46:NJ46"/>
    <mergeCell ref="LZ62:MD62"/>
    <mergeCell ref="MH62:ML62"/>
    <mergeCell ref="MP62:MT62"/>
    <mergeCell ref="MX62:NB62"/>
    <mergeCell ref="NF62:NJ62"/>
    <mergeCell ref="LZ64:MD64"/>
    <mergeCell ref="MH64:ML64"/>
    <mergeCell ref="MP64:MT64"/>
    <mergeCell ref="MX64:NB64"/>
    <mergeCell ref="NF64:NJ64"/>
    <mergeCell ref="LL55:LP55"/>
    <mergeCell ref="LZ56:MD57"/>
    <mergeCell ref="MH56:ML57"/>
    <mergeCell ref="MP56:MT57"/>
    <mergeCell ref="MX56:NB57"/>
    <mergeCell ref="NF56:NJ57"/>
    <mergeCell ref="LZ60:MD60"/>
    <mergeCell ref="MH60:ML60"/>
    <mergeCell ref="MP60:MT60"/>
    <mergeCell ref="MX60:NB60"/>
    <mergeCell ref="NF60:NJ60"/>
    <mergeCell ref="LZ73:MD77"/>
    <mergeCell ref="MH73:ML77"/>
    <mergeCell ref="MP73:MT77"/>
    <mergeCell ref="MX73:NB77"/>
    <mergeCell ref="NF73:NJ77"/>
    <mergeCell ref="LZ81:MD82"/>
    <mergeCell ref="MH81:ML82"/>
    <mergeCell ref="MP81:MT82"/>
    <mergeCell ref="MX81:NB82"/>
    <mergeCell ref="NF81:NJ82"/>
    <mergeCell ref="LZ66:MD66"/>
    <mergeCell ref="MH66:ML66"/>
    <mergeCell ref="MP66:MT66"/>
    <mergeCell ref="MX66:NB66"/>
    <mergeCell ref="NF66:NJ66"/>
    <mergeCell ref="LZ68:MD68"/>
    <mergeCell ref="MH68:ML68"/>
    <mergeCell ref="MP68:MT68"/>
    <mergeCell ref="MX68:NB68"/>
    <mergeCell ref="NF68:NJ68"/>
    <mergeCell ref="LZ89:MD91"/>
    <mergeCell ref="MH89:ML91"/>
    <mergeCell ref="MP89:MT91"/>
    <mergeCell ref="MX89:NB91"/>
    <mergeCell ref="NF89:NJ91"/>
    <mergeCell ref="LZ94:MD96"/>
    <mergeCell ref="MH94:ML96"/>
    <mergeCell ref="MP94:MT96"/>
    <mergeCell ref="MX94:NB96"/>
    <mergeCell ref="NF94:NJ96"/>
    <mergeCell ref="LX84:MD84"/>
    <mergeCell ref="MF84:ML84"/>
    <mergeCell ref="MN84:MT84"/>
    <mergeCell ref="MV84:NB84"/>
    <mergeCell ref="LZ86:MD87"/>
    <mergeCell ref="MH86:ML87"/>
    <mergeCell ref="MP86:MT87"/>
    <mergeCell ref="MX86:NB87"/>
    <mergeCell ref="NF86:NJ87"/>
    <mergeCell ref="LZ116:MD117"/>
    <mergeCell ref="MH116:ML117"/>
    <mergeCell ref="MP116:MT117"/>
    <mergeCell ref="MX116:NB117"/>
    <mergeCell ref="NF116:NJ117"/>
    <mergeCell ref="LZ119:MD122"/>
    <mergeCell ref="MH119:ML122"/>
    <mergeCell ref="MP119:MT122"/>
    <mergeCell ref="MX119:NB122"/>
    <mergeCell ref="NF119:NJ122"/>
    <mergeCell ref="LZ101:MD105"/>
    <mergeCell ref="MH101:ML105"/>
    <mergeCell ref="MP101:MT105"/>
    <mergeCell ref="MX101:NB105"/>
    <mergeCell ref="NF101:NJ105"/>
    <mergeCell ref="LL103:LP105"/>
    <mergeCell ref="LX103:LX105"/>
    <mergeCell ref="MF103:MF105"/>
    <mergeCell ref="MN103:MN105"/>
    <mergeCell ref="MV103:MV105"/>
    <mergeCell ref="ND103:ND105"/>
    <mergeCell ref="AH46:AN47"/>
    <mergeCell ref="AP46:AV47"/>
    <mergeCell ref="F50:I57"/>
    <mergeCell ref="L50:O57"/>
    <mergeCell ref="R50:X57"/>
    <mergeCell ref="Z50:AF57"/>
    <mergeCell ref="AH50:AN57"/>
    <mergeCell ref="AP50:AV57"/>
    <mergeCell ref="F60:I70"/>
    <mergeCell ref="L60:O70"/>
    <mergeCell ref="R60:X70"/>
    <mergeCell ref="Z60:AF70"/>
    <mergeCell ref="AH60:AN70"/>
    <mergeCell ref="AP60:AV70"/>
    <mergeCell ref="F26:I33"/>
    <mergeCell ref="L26:O33"/>
    <mergeCell ref="R26:X33"/>
    <mergeCell ref="Z26:AF33"/>
    <mergeCell ref="AH26:AN33"/>
    <mergeCell ref="AP26:AV33"/>
    <mergeCell ref="F36:I43"/>
    <mergeCell ref="L36:O43"/>
    <mergeCell ref="R36:X43"/>
    <mergeCell ref="Z36:AF43"/>
    <mergeCell ref="AH36:AN43"/>
    <mergeCell ref="AP36:AV43"/>
    <mergeCell ref="HJ84:HM84"/>
    <mergeCell ref="HP84:HS84"/>
    <mergeCell ref="JK84:JN84"/>
    <mergeCell ref="JQ84:JT84"/>
    <mergeCell ref="LL84:LO84"/>
    <mergeCell ref="LR84:LU84"/>
    <mergeCell ref="AP94:AV96"/>
    <mergeCell ref="F99:I102"/>
    <mergeCell ref="L99:O105"/>
    <mergeCell ref="R99:X105"/>
    <mergeCell ref="Z99:AF105"/>
    <mergeCell ref="AH99:AN105"/>
    <mergeCell ref="AP99:AV105"/>
    <mergeCell ref="F116:I122"/>
    <mergeCell ref="L116:O122"/>
    <mergeCell ref="R116:X122"/>
    <mergeCell ref="Z116:AF122"/>
    <mergeCell ref="AH116:AN122"/>
    <mergeCell ref="AP116:AV122"/>
    <mergeCell ref="JK103:JO105"/>
    <mergeCell ref="JW103:JW105"/>
    <mergeCell ref="KW89:LA91"/>
    <mergeCell ref="LE89:LI91"/>
    <mergeCell ref="JY94:KC96"/>
    <mergeCell ref="KG94:KK96"/>
    <mergeCell ref="KO94:KS96"/>
    <mergeCell ref="KW94:LA96"/>
    <mergeCell ref="LE94:LI96"/>
    <mergeCell ref="JW84:KC84"/>
    <mergeCell ref="KE84:KK84"/>
    <mergeCell ref="KM84:KS84"/>
    <mergeCell ref="KU84:LA84"/>
  </mergeCells>
  <phoneticPr fontId="32" type="noConversion"/>
  <dataValidations disablePrompts="1" count="2">
    <dataValidation allowBlank="1" showInputMessage="1" showErrorMessage="1" prompt="This indicator is calculated automatically. It shows the total number of PIP farmers who have been supported in the project. " sqref="C68:C69" xr:uid="{AB9C499D-4D7B-4A08-9E40-DC21AE10B42F}"/>
    <dataValidation allowBlank="1" showErrorMessage="1" sqref="C14:D23 D73:D83" xr:uid="{2ABF5CA4-6C98-4DAC-9D24-6DB8E7EEFCD6}"/>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5EE14-A40A-4E6A-9521-B7D60F23BC04}">
  <sheetPr codeName="Sheet4">
    <pageSetUpPr autoPageBreaks="0"/>
  </sheetPr>
  <dimension ref="A1:AS91"/>
  <sheetViews>
    <sheetView showGridLines="0" zoomScale="90" zoomScaleNormal="90" workbookViewId="0">
      <selection activeCell="C50" sqref="C50"/>
    </sheetView>
  </sheetViews>
  <sheetFormatPr defaultColWidth="9.33203125" defaultRowHeight="20.399999999999999" x14ac:dyDescent="0.3"/>
  <cols>
    <col min="1" max="2" width="5.6640625" style="15" customWidth="1"/>
    <col min="3" max="3" width="60.6640625" style="15" customWidth="1"/>
    <col min="4" max="7" width="35.6640625" style="15" customWidth="1"/>
    <col min="8" max="16384" width="9.33203125" style="15"/>
  </cols>
  <sheetData>
    <row r="1" spans="1:45" ht="31.8" x14ac:dyDescent="0.3">
      <c r="A1" s="13"/>
      <c r="B1" s="219" t="s">
        <v>401</v>
      </c>
      <c r="C1" s="219"/>
      <c r="D1" s="219"/>
      <c r="E1" s="219"/>
      <c r="F1" s="219"/>
      <c r="G1" s="219"/>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row>
    <row r="2" spans="1:45" ht="21.75" customHeight="1" x14ac:dyDescent="0.3">
      <c r="A2" s="13"/>
      <c r="B2" s="171" t="s">
        <v>937</v>
      </c>
      <c r="C2" s="171"/>
      <c r="D2" s="171"/>
      <c r="E2" s="171"/>
      <c r="F2" s="171"/>
      <c r="G2" s="171"/>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row>
    <row r="3" spans="1:45" x14ac:dyDescent="0.3">
      <c r="A3" s="13"/>
      <c r="B3" s="171"/>
      <c r="C3" s="171"/>
      <c r="D3" s="171"/>
      <c r="E3" s="171"/>
      <c r="F3" s="171"/>
      <c r="G3" s="17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1:45" x14ac:dyDescent="0.3">
      <c r="A4" s="13"/>
      <c r="B4" s="171"/>
      <c r="C4" s="171"/>
      <c r="D4" s="171"/>
      <c r="E4" s="171"/>
      <c r="F4" s="171"/>
      <c r="G4" s="171"/>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row>
    <row r="5" spans="1:45" x14ac:dyDescent="0.3">
      <c r="A5" s="13"/>
      <c r="B5" s="171"/>
      <c r="C5" s="171"/>
      <c r="D5" s="171"/>
      <c r="E5" s="171"/>
      <c r="F5" s="171"/>
      <c r="G5" s="171"/>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row>
    <row r="6" spans="1:45" x14ac:dyDescent="0.3">
      <c r="A6" s="13"/>
      <c r="B6" s="171"/>
      <c r="C6" s="171"/>
      <c r="D6" s="171"/>
      <c r="E6" s="171"/>
      <c r="F6" s="171"/>
      <c r="G6" s="171"/>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row>
    <row r="7" spans="1:45" x14ac:dyDescent="0.3">
      <c r="A7" s="13"/>
      <c r="B7" s="171"/>
      <c r="C7" s="171"/>
      <c r="D7" s="171"/>
      <c r="E7" s="171"/>
      <c r="F7" s="171"/>
      <c r="G7" s="171"/>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row>
    <row r="8" spans="1:45" x14ac:dyDescent="0.3">
      <c r="A8" s="13"/>
      <c r="B8" s="171"/>
      <c r="C8" s="171"/>
      <c r="D8" s="171"/>
      <c r="E8" s="171"/>
      <c r="F8" s="171"/>
      <c r="G8" s="171"/>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row>
    <row r="9" spans="1:45" x14ac:dyDescent="0.3">
      <c r="A9" s="13"/>
      <c r="B9" s="171"/>
      <c r="C9" s="171"/>
      <c r="D9" s="171"/>
      <c r="E9" s="171"/>
      <c r="F9" s="171"/>
      <c r="G9" s="171"/>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row>
    <row r="10" spans="1:45" x14ac:dyDescent="0.3">
      <c r="A10" s="13"/>
      <c r="B10" s="171"/>
      <c r="C10" s="171"/>
      <c r="D10" s="171"/>
      <c r="E10" s="171"/>
      <c r="F10" s="171"/>
      <c r="G10" s="171"/>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1:45" x14ac:dyDescent="0.3">
      <c r="A11" s="13"/>
      <c r="B11" s="49"/>
      <c r="C11" s="49"/>
      <c r="D11" s="49"/>
      <c r="E11" s="49"/>
      <c r="F11" s="49"/>
      <c r="G11" s="49"/>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row>
    <row r="12" spans="1:45" x14ac:dyDescent="0.3">
      <c r="A12" s="13"/>
      <c r="B12" s="223" t="s">
        <v>402</v>
      </c>
      <c r="C12" s="223"/>
      <c r="D12" s="59"/>
      <c r="E12" s="59"/>
      <c r="F12" s="59"/>
      <c r="G12" s="59"/>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row>
    <row r="13" spans="1:45" x14ac:dyDescent="0.3">
      <c r="A13" s="13"/>
      <c r="B13" s="223" t="s">
        <v>403</v>
      </c>
      <c r="C13" s="223"/>
      <c r="D13" s="59"/>
      <c r="E13" s="59"/>
      <c r="F13" s="59"/>
      <c r="G13" s="59"/>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row>
    <row r="14" spans="1:45" x14ac:dyDescent="0.3">
      <c r="A14" s="13"/>
      <c r="B14" s="224"/>
      <c r="C14" s="224"/>
      <c r="D14" s="59"/>
      <c r="E14" s="59"/>
      <c r="F14" s="59"/>
      <c r="G14" s="59"/>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row>
    <row r="15" spans="1:45" x14ac:dyDescent="0.3">
      <c r="A15" s="13"/>
      <c r="B15" s="223" t="s">
        <v>404</v>
      </c>
      <c r="C15" s="223"/>
      <c r="D15" s="59"/>
      <c r="E15" s="59"/>
      <c r="F15" s="59"/>
      <c r="G15" s="59"/>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row>
    <row r="16" spans="1:45" x14ac:dyDescent="0.3">
      <c r="A16" s="13"/>
      <c r="B16" s="226"/>
      <c r="C16" s="226"/>
      <c r="D16" s="59"/>
      <c r="E16" s="59"/>
      <c r="F16" s="59"/>
      <c r="G16" s="59"/>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row>
    <row r="17" spans="1:45" x14ac:dyDescent="0.3">
      <c r="A17" s="13"/>
      <c r="B17" s="223" t="s">
        <v>405</v>
      </c>
      <c r="C17" s="223"/>
      <c r="D17" s="59"/>
      <c r="E17" s="59"/>
      <c r="F17" s="59"/>
      <c r="G17" s="59"/>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45" x14ac:dyDescent="0.3">
      <c r="A18" s="13"/>
      <c r="B18" s="225" t="str">
        <f>IF(B14="","",MIN(B14,MAX(8,ROUNDUP(B14*10%,0))))</f>
        <v/>
      </c>
      <c r="C18" s="225"/>
      <c r="D18" s="59"/>
      <c r="E18" s="59"/>
      <c r="F18" s="59"/>
      <c r="G18" s="59"/>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row>
    <row r="19" spans="1:45" x14ac:dyDescent="0.3">
      <c r="A19" s="13"/>
      <c r="B19" s="223" t="s">
        <v>406</v>
      </c>
      <c r="C19" s="223"/>
      <c r="D19" s="59"/>
      <c r="E19" s="59"/>
      <c r="F19" s="59"/>
      <c r="G19" s="59"/>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row>
    <row r="20" spans="1:45" x14ac:dyDescent="0.3">
      <c r="A20" s="13"/>
      <c r="B20" s="225" t="str">
        <f>IFERROR(B18/B16,"")</f>
        <v/>
      </c>
      <c r="C20" s="225"/>
      <c r="D20" s="59"/>
      <c r="E20" s="59"/>
      <c r="F20" s="59"/>
      <c r="G20" s="59"/>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row>
    <row r="21" spans="1:45" x14ac:dyDescent="0.3">
      <c r="A21" s="13"/>
      <c r="B21" s="59"/>
      <c r="C21" s="59"/>
      <c r="D21" s="59"/>
      <c r="E21" s="59"/>
      <c r="F21" s="59"/>
      <c r="G21" s="59"/>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row>
    <row r="22" spans="1:45"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row>
    <row r="23" spans="1:45" x14ac:dyDescent="0.3">
      <c r="A23" s="13"/>
      <c r="B23" s="220" t="s">
        <v>407</v>
      </c>
      <c r="C23" s="221"/>
      <c r="D23" s="221"/>
      <c r="E23" s="221"/>
      <c r="F23" s="221"/>
      <c r="G23" s="222"/>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row>
    <row r="24" spans="1:45" x14ac:dyDescent="0.3">
      <c r="A24" s="13"/>
      <c r="B24" s="16"/>
      <c r="C24" s="17" t="s">
        <v>408</v>
      </c>
      <c r="D24" s="17" t="s">
        <v>409</v>
      </c>
      <c r="E24" s="17" t="s">
        <v>410</v>
      </c>
      <c r="F24" s="17" t="s">
        <v>411</v>
      </c>
      <c r="G24" s="17" t="s">
        <v>412</v>
      </c>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row>
    <row r="25" spans="1:45" ht="81.599999999999994" x14ac:dyDescent="0.3">
      <c r="A25" s="13"/>
      <c r="B25" s="20">
        <v>1</v>
      </c>
      <c r="C25" s="73" t="s">
        <v>78</v>
      </c>
      <c r="D25" s="19" t="s">
        <v>413</v>
      </c>
      <c r="E25" s="19" t="s">
        <v>414</v>
      </c>
      <c r="F25" s="19" t="s">
        <v>415</v>
      </c>
      <c r="G25" s="19" t="s">
        <v>416</v>
      </c>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row>
    <row r="26" spans="1:45" ht="61.2" x14ac:dyDescent="0.3">
      <c r="A26" s="13"/>
      <c r="B26" s="20">
        <v>2</v>
      </c>
      <c r="C26" s="73" t="s">
        <v>83</v>
      </c>
      <c r="D26" s="19" t="s">
        <v>417</v>
      </c>
      <c r="E26" s="19" t="s">
        <v>418</v>
      </c>
      <c r="F26" s="19" t="s">
        <v>419</v>
      </c>
      <c r="G26" s="19" t="s">
        <v>420</v>
      </c>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row>
    <row r="27" spans="1:45" ht="61.2" x14ac:dyDescent="0.3">
      <c r="A27" s="13"/>
      <c r="B27" s="20">
        <v>3</v>
      </c>
      <c r="C27" s="73" t="s">
        <v>85</v>
      </c>
      <c r="D27" s="19" t="s">
        <v>421</v>
      </c>
      <c r="E27" s="19" t="s">
        <v>422</v>
      </c>
      <c r="F27" s="19" t="s">
        <v>423</v>
      </c>
      <c r="G27" s="19" t="s">
        <v>424</v>
      </c>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row>
    <row r="28" spans="1:45" ht="61.2" x14ac:dyDescent="0.3">
      <c r="A28" s="13"/>
      <c r="B28" s="20">
        <v>4</v>
      </c>
      <c r="C28" s="73" t="s">
        <v>52</v>
      </c>
      <c r="D28" s="69" t="s">
        <v>425</v>
      </c>
      <c r="E28" s="69" t="s">
        <v>426</v>
      </c>
      <c r="F28" s="69" t="s">
        <v>427</v>
      </c>
      <c r="G28" s="69" t="s">
        <v>428</v>
      </c>
      <c r="H28" s="68"/>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row>
    <row r="29" spans="1:45" ht="81.599999999999994" x14ac:dyDescent="0.3">
      <c r="A29" s="13"/>
      <c r="B29" s="20">
        <v>5</v>
      </c>
      <c r="C29" s="110" t="s">
        <v>429</v>
      </c>
      <c r="D29" s="19" t="s">
        <v>430</v>
      </c>
      <c r="E29" s="19" t="s">
        <v>431</v>
      </c>
      <c r="F29" s="19" t="s">
        <v>432</v>
      </c>
      <c r="G29" s="19" t="s">
        <v>433</v>
      </c>
      <c r="H29" s="68"/>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row>
    <row r="30" spans="1:45" ht="81.599999999999994" x14ac:dyDescent="0.3">
      <c r="A30" s="13"/>
      <c r="B30" s="20">
        <v>6</v>
      </c>
      <c r="C30" s="73" t="s">
        <v>434</v>
      </c>
      <c r="D30" s="19" t="s">
        <v>435</v>
      </c>
      <c r="E30" s="19" t="s">
        <v>436</v>
      </c>
      <c r="F30" s="19" t="s">
        <v>437</v>
      </c>
      <c r="G30" s="19" t="s">
        <v>438</v>
      </c>
      <c r="H30" s="68"/>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row>
    <row r="31" spans="1:45" ht="61.2" x14ac:dyDescent="0.3">
      <c r="A31" s="13"/>
      <c r="B31" s="20">
        <v>7</v>
      </c>
      <c r="C31" s="110" t="s">
        <v>169</v>
      </c>
      <c r="D31" s="19" t="s">
        <v>439</v>
      </c>
      <c r="E31" s="19" t="s">
        <v>440</v>
      </c>
      <c r="F31" s="19" t="s">
        <v>441</v>
      </c>
      <c r="G31" s="19" t="s">
        <v>442</v>
      </c>
      <c r="H31" s="68"/>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row>
    <row r="32" spans="1:45" x14ac:dyDescent="0.3">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row>
    <row r="33" spans="1:45" x14ac:dyDescent="0.3">
      <c r="A33" s="13"/>
      <c r="B33" s="220" t="s">
        <v>443</v>
      </c>
      <c r="C33" s="221"/>
      <c r="D33" s="221"/>
      <c r="E33" s="221"/>
      <c r="F33" s="221"/>
      <c r="G33" s="222"/>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row>
    <row r="34" spans="1:45" x14ac:dyDescent="0.3">
      <c r="A34" s="13"/>
      <c r="B34" s="16"/>
      <c r="C34" s="17" t="s">
        <v>408</v>
      </c>
      <c r="D34" s="17" t="s">
        <v>409</v>
      </c>
      <c r="E34" s="17" t="s">
        <v>410</v>
      </c>
      <c r="F34" s="17" t="s">
        <v>411</v>
      </c>
      <c r="G34" s="17" t="s">
        <v>412</v>
      </c>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row>
    <row r="35" spans="1:45" ht="61.2" x14ac:dyDescent="0.3">
      <c r="A35" s="13"/>
      <c r="B35" s="20">
        <v>1</v>
      </c>
      <c r="C35" s="73" t="s">
        <v>444</v>
      </c>
      <c r="D35" s="19" t="s">
        <v>445</v>
      </c>
      <c r="E35" s="19" t="s">
        <v>446</v>
      </c>
      <c r="F35" s="19" t="s">
        <v>447</v>
      </c>
      <c r="G35" s="19" t="s">
        <v>448</v>
      </c>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row>
    <row r="36" spans="1:45" ht="81.599999999999994" x14ac:dyDescent="0.3">
      <c r="A36" s="13"/>
      <c r="B36" s="20">
        <v>2</v>
      </c>
      <c r="C36" s="73" t="s">
        <v>196</v>
      </c>
      <c r="D36" s="19" t="s">
        <v>449</v>
      </c>
      <c r="E36" s="19" t="s">
        <v>450</v>
      </c>
      <c r="F36" s="19" t="s">
        <v>451</v>
      </c>
      <c r="G36" s="19" t="s">
        <v>452</v>
      </c>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row>
    <row r="37" spans="1:45" ht="81.599999999999994" x14ac:dyDescent="0.3">
      <c r="A37" s="13"/>
      <c r="B37" s="20">
        <v>3</v>
      </c>
      <c r="C37" s="73" t="s">
        <v>204</v>
      </c>
      <c r="D37" s="19" t="s">
        <v>453</v>
      </c>
      <c r="E37" s="19" t="s">
        <v>454</v>
      </c>
      <c r="F37" s="19" t="s">
        <v>455</v>
      </c>
      <c r="G37" s="19" t="s">
        <v>456</v>
      </c>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row>
    <row r="38" spans="1:45" ht="61.2" x14ac:dyDescent="0.3">
      <c r="A38" s="13"/>
      <c r="B38" s="20">
        <v>4</v>
      </c>
      <c r="C38" s="73" t="s">
        <v>457</v>
      </c>
      <c r="D38" s="19" t="s">
        <v>458</v>
      </c>
      <c r="E38" s="19" t="s">
        <v>459</v>
      </c>
      <c r="F38" s="19" t="s">
        <v>460</v>
      </c>
      <c r="G38" s="19" t="s">
        <v>461</v>
      </c>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row>
    <row r="39" spans="1:45" ht="61.2" x14ac:dyDescent="0.3">
      <c r="A39" s="13"/>
      <c r="B39" s="20">
        <v>5</v>
      </c>
      <c r="C39" s="73" t="s">
        <v>200</v>
      </c>
      <c r="D39" s="19" t="s">
        <v>462</v>
      </c>
      <c r="E39" s="19" t="s">
        <v>463</v>
      </c>
      <c r="F39" s="19" t="s">
        <v>464</v>
      </c>
      <c r="G39" s="19" t="s">
        <v>465</v>
      </c>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row>
    <row r="40" spans="1:45" ht="61.2" x14ac:dyDescent="0.3">
      <c r="A40" s="13"/>
      <c r="B40" s="57">
        <v>6</v>
      </c>
      <c r="C40" s="73" t="s">
        <v>49</v>
      </c>
      <c r="D40" s="19" t="s">
        <v>466</v>
      </c>
      <c r="E40" s="19" t="s">
        <v>467</v>
      </c>
      <c r="F40" s="19" t="s">
        <v>468</v>
      </c>
      <c r="G40" s="19" t="s">
        <v>469</v>
      </c>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row>
    <row r="41" spans="1:45" ht="81.599999999999994" x14ac:dyDescent="0.3">
      <c r="A41" s="13"/>
      <c r="B41" s="20">
        <v>7</v>
      </c>
      <c r="C41" s="73" t="s">
        <v>190</v>
      </c>
      <c r="D41" s="19" t="s">
        <v>470</v>
      </c>
      <c r="E41" s="19" t="s">
        <v>471</v>
      </c>
      <c r="F41" s="19" t="s">
        <v>472</v>
      </c>
      <c r="G41" s="19" t="s">
        <v>473</v>
      </c>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row>
    <row r="42" spans="1:45"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row>
    <row r="43" spans="1:45" x14ac:dyDescent="0.3">
      <c r="A43" s="13"/>
      <c r="B43" s="220" t="s">
        <v>474</v>
      </c>
      <c r="C43" s="221"/>
      <c r="D43" s="221"/>
      <c r="E43" s="221"/>
      <c r="F43" s="221"/>
      <c r="G43" s="222"/>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row r="44" spans="1:45" x14ac:dyDescent="0.3">
      <c r="A44" s="13"/>
      <c r="B44" s="16"/>
      <c r="C44" s="17" t="s">
        <v>408</v>
      </c>
      <c r="D44" s="17" t="s">
        <v>409</v>
      </c>
      <c r="E44" s="17" t="s">
        <v>410</v>
      </c>
      <c r="F44" s="17" t="s">
        <v>411</v>
      </c>
      <c r="G44" s="17" t="s">
        <v>412</v>
      </c>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row>
    <row r="45" spans="1:45" ht="61.2" x14ac:dyDescent="0.3">
      <c r="A45" s="13"/>
      <c r="B45" s="20">
        <v>1</v>
      </c>
      <c r="C45" s="73" t="s">
        <v>285</v>
      </c>
      <c r="D45" s="19" t="s">
        <v>475</v>
      </c>
      <c r="E45" s="19" t="s">
        <v>476</v>
      </c>
      <c r="F45" s="19" t="s">
        <v>477</v>
      </c>
      <c r="G45" s="19" t="s">
        <v>478</v>
      </c>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row>
    <row r="46" spans="1:45" ht="61.2" x14ac:dyDescent="0.3">
      <c r="A46" s="13"/>
      <c r="B46" s="20">
        <v>2</v>
      </c>
      <c r="C46" s="73" t="s">
        <v>287</v>
      </c>
      <c r="D46" s="19" t="s">
        <v>479</v>
      </c>
      <c r="E46" s="19" t="s">
        <v>480</v>
      </c>
      <c r="F46" s="19" t="s">
        <v>481</v>
      </c>
      <c r="G46" s="19" t="s">
        <v>482</v>
      </c>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row>
    <row r="47" spans="1:45" ht="61.2" x14ac:dyDescent="0.3">
      <c r="A47" s="13"/>
      <c r="B47" s="20">
        <v>3</v>
      </c>
      <c r="C47" s="73" t="s">
        <v>255</v>
      </c>
      <c r="D47" s="19" t="s">
        <v>483</v>
      </c>
      <c r="E47" s="19" t="s">
        <v>484</v>
      </c>
      <c r="F47" s="19" t="s">
        <v>485</v>
      </c>
      <c r="G47" s="19" t="s">
        <v>486</v>
      </c>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row>
    <row r="48" spans="1:45" ht="81.599999999999994" x14ac:dyDescent="0.3">
      <c r="A48" s="13"/>
      <c r="B48" s="20">
        <v>4</v>
      </c>
      <c r="C48" s="73" t="s">
        <v>261</v>
      </c>
      <c r="D48" s="19" t="s">
        <v>487</v>
      </c>
      <c r="E48" s="19" t="s">
        <v>488</v>
      </c>
      <c r="F48" s="19" t="s">
        <v>489</v>
      </c>
      <c r="G48" s="19" t="s">
        <v>490</v>
      </c>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row>
    <row r="49" spans="1:45" ht="61.2" x14ac:dyDescent="0.3">
      <c r="A49" s="13"/>
      <c r="B49" s="20">
        <v>5</v>
      </c>
      <c r="C49" s="73" t="s">
        <v>491</v>
      </c>
      <c r="D49" s="19" t="s">
        <v>492</v>
      </c>
      <c r="E49" s="19" t="s">
        <v>493</v>
      </c>
      <c r="F49" s="19" t="s">
        <v>494</v>
      </c>
      <c r="G49" s="19" t="s">
        <v>495</v>
      </c>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row>
    <row r="50" spans="1:45" ht="61.2" x14ac:dyDescent="0.3">
      <c r="A50" s="13"/>
      <c r="B50" s="20">
        <v>6</v>
      </c>
      <c r="C50" s="73" t="s">
        <v>297</v>
      </c>
      <c r="D50" s="19" t="s">
        <v>496</v>
      </c>
      <c r="E50" s="19" t="s">
        <v>497</v>
      </c>
      <c r="F50" s="19" t="s">
        <v>498</v>
      </c>
      <c r="G50" s="19" t="s">
        <v>499</v>
      </c>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row>
    <row r="51" spans="1:45" ht="102" x14ac:dyDescent="0.3">
      <c r="A51" s="13"/>
      <c r="B51" s="20">
        <v>7</v>
      </c>
      <c r="C51" s="73" t="s">
        <v>301</v>
      </c>
      <c r="D51" s="19" t="s">
        <v>500</v>
      </c>
      <c r="E51" s="19" t="s">
        <v>501</v>
      </c>
      <c r="F51" s="19" t="s">
        <v>502</v>
      </c>
      <c r="G51" s="19" t="s">
        <v>503</v>
      </c>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row>
    <row r="52" spans="1:45"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row>
    <row r="53" spans="1:45"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row>
    <row r="54" spans="1:45"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row>
    <row r="55" spans="1:45"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row>
    <row r="56" spans="1:45"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row>
    <row r="57" spans="1:45"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row>
    <row r="58" spans="1:45"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row>
    <row r="59" spans="1:45"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row>
    <row r="60" spans="1:45"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row>
    <row r="61" spans="1:45"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row>
    <row r="62" spans="1:45"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row>
    <row r="63" spans="1:45"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row>
    <row r="64" spans="1:45"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row>
    <row r="65" spans="1:45"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row>
    <row r="66" spans="1:45"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row>
    <row r="67" spans="1:45"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row>
    <row r="68" spans="1:45"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row>
    <row r="69" spans="1:45"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row>
    <row r="70" spans="1:45"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row>
    <row r="71" spans="1:45"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row>
    <row r="72" spans="1:45" x14ac:dyDescent="0.3">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row>
    <row r="73" spans="1:45" x14ac:dyDescent="0.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row>
    <row r="74" spans="1:45" x14ac:dyDescent="0.3">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row>
    <row r="75" spans="1:45" x14ac:dyDescent="0.3">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row>
    <row r="76" spans="1:45" x14ac:dyDescent="0.3">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row>
    <row r="77" spans="1:45" x14ac:dyDescent="0.3">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row>
    <row r="78" spans="1:45"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row>
    <row r="79" spans="1:45"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row>
    <row r="80" spans="1:45"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row>
    <row r="81" spans="1:45"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row>
    <row r="82" spans="1:45"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row>
    <row r="83" spans="1:45"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row>
    <row r="84" spans="1:45"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row>
    <row r="85" spans="1:45"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row>
    <row r="86" spans="1:45"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row>
    <row r="87" spans="1:45"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row>
    <row r="88" spans="1:45"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row>
    <row r="89" spans="1:45"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row>
    <row r="90" spans="1:45"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row>
    <row r="91" spans="1:45"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row>
  </sheetData>
  <sheetProtection sheet="1" objects="1" scenarios="1"/>
  <mergeCells count="14">
    <mergeCell ref="B1:G1"/>
    <mergeCell ref="B23:G23"/>
    <mergeCell ref="B33:G33"/>
    <mergeCell ref="B2:G10"/>
    <mergeCell ref="B43:G43"/>
    <mergeCell ref="B12:C12"/>
    <mergeCell ref="B13:C13"/>
    <mergeCell ref="B14:C14"/>
    <mergeCell ref="B17:C17"/>
    <mergeCell ref="B18:C18"/>
    <mergeCell ref="B15:C15"/>
    <mergeCell ref="B16:C16"/>
    <mergeCell ref="B19:C19"/>
    <mergeCell ref="B20:C2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B3FA6-5B96-4300-8156-1F92AD70AAA3}">
  <sheetPr>
    <pageSetUpPr autoPageBreaks="0"/>
  </sheetPr>
  <dimension ref="B1:I31"/>
  <sheetViews>
    <sheetView showGridLines="0" workbookViewId="0">
      <selection activeCell="E28" sqref="E28"/>
    </sheetView>
  </sheetViews>
  <sheetFormatPr defaultColWidth="8.88671875" defaultRowHeight="14.4" x14ac:dyDescent="0.3"/>
  <cols>
    <col min="1" max="1" width="1.6640625" style="13" customWidth="1"/>
    <col min="2" max="2" width="75.5546875" style="13" customWidth="1"/>
    <col min="3" max="3" width="18.6640625" style="13" customWidth="1"/>
    <col min="4" max="4" width="14.6640625" style="13" bestFit="1" customWidth="1"/>
    <col min="5" max="7" width="14.88671875" style="13" bestFit="1" customWidth="1"/>
    <col min="8" max="8" width="14.88671875" style="13" customWidth="1"/>
    <col min="9" max="9" width="17.88671875" style="13" bestFit="1" customWidth="1"/>
    <col min="10" max="16384" width="8.88671875" style="13"/>
  </cols>
  <sheetData>
    <row r="1" spans="2:9" ht="31.95" customHeight="1" x14ac:dyDescent="0.3">
      <c r="B1" s="219" t="s">
        <v>504</v>
      </c>
      <c r="C1" s="219"/>
      <c r="D1" s="219"/>
      <c r="E1" s="219"/>
      <c r="F1" s="219"/>
      <c r="G1" s="219"/>
      <c r="H1" s="219"/>
      <c r="I1" s="219"/>
    </row>
    <row r="2" spans="2:9" ht="13.2" customHeight="1" thickBot="1" x14ac:dyDescent="0.35"/>
    <row r="3" spans="2:9" ht="27" customHeight="1" thickBot="1" x14ac:dyDescent="0.35">
      <c r="B3" s="227" t="s">
        <v>407</v>
      </c>
      <c r="C3" s="228"/>
      <c r="D3" s="228"/>
      <c r="E3" s="228"/>
      <c r="F3" s="228"/>
      <c r="G3" s="228"/>
      <c r="H3" s="228"/>
      <c r="I3" s="229"/>
    </row>
    <row r="4" spans="2:9" ht="20.399999999999999" x14ac:dyDescent="0.3">
      <c r="B4" s="111" t="s">
        <v>408</v>
      </c>
      <c r="C4" s="111" t="s">
        <v>505</v>
      </c>
      <c r="D4" s="111">
        <v>2027</v>
      </c>
      <c r="E4" s="111">
        <v>2028</v>
      </c>
      <c r="F4" s="111">
        <v>2029</v>
      </c>
      <c r="G4" s="111">
        <v>2030</v>
      </c>
      <c r="H4" s="111">
        <v>2031</v>
      </c>
      <c r="I4" s="111" t="s">
        <v>506</v>
      </c>
    </row>
    <row r="5" spans="2:9" ht="81.599999999999994" x14ac:dyDescent="0.3">
      <c r="B5" s="110" t="s">
        <v>1013</v>
      </c>
      <c r="C5" s="95"/>
      <c r="D5" s="95"/>
      <c r="E5" s="95"/>
      <c r="F5" s="95"/>
      <c r="G5" s="95"/>
      <c r="H5" s="95"/>
      <c r="I5" s="95"/>
    </row>
    <row r="6" spans="2:9" ht="40.799999999999997" x14ac:dyDescent="0.3">
      <c r="B6" s="110" t="s">
        <v>1014</v>
      </c>
      <c r="C6" s="95"/>
      <c r="D6" s="95"/>
      <c r="E6" s="95"/>
      <c r="F6" s="95"/>
      <c r="G6" s="95"/>
      <c r="H6" s="95"/>
      <c r="I6" s="95"/>
    </row>
    <row r="7" spans="2:9" ht="20.399999999999999" x14ac:dyDescent="0.3">
      <c r="B7" s="110" t="s">
        <v>1015</v>
      </c>
      <c r="C7" s="95"/>
      <c r="D7" s="95"/>
      <c r="E7" s="95"/>
      <c r="F7" s="95"/>
      <c r="G7" s="95"/>
      <c r="H7" s="95"/>
      <c r="I7" s="95"/>
    </row>
    <row r="8" spans="2:9" ht="40.799999999999997" x14ac:dyDescent="0.3">
      <c r="B8" s="110" t="s">
        <v>1016</v>
      </c>
      <c r="C8" s="95"/>
      <c r="D8" s="95"/>
      <c r="E8" s="95"/>
      <c r="F8" s="95"/>
      <c r="G8" s="95"/>
      <c r="H8" s="95"/>
      <c r="I8" s="95"/>
    </row>
    <row r="9" spans="2:9" ht="40.799999999999997" x14ac:dyDescent="0.3">
      <c r="B9" s="110" t="s">
        <v>1017</v>
      </c>
      <c r="C9" s="95"/>
      <c r="D9" s="95"/>
      <c r="E9" s="95"/>
      <c r="F9" s="95"/>
      <c r="G9" s="95"/>
      <c r="H9" s="95"/>
      <c r="I9" s="95"/>
    </row>
    <row r="10" spans="2:9" ht="40.799999999999997" x14ac:dyDescent="0.3">
      <c r="B10" s="110" t="s">
        <v>1018</v>
      </c>
      <c r="C10" s="95"/>
      <c r="D10" s="95"/>
      <c r="E10" s="95"/>
      <c r="F10" s="95"/>
      <c r="G10" s="95"/>
      <c r="H10" s="95"/>
      <c r="I10" s="95"/>
    </row>
    <row r="11" spans="2:9" ht="40.799999999999997" x14ac:dyDescent="0.3">
      <c r="B11" s="110" t="s">
        <v>1019</v>
      </c>
      <c r="C11" s="95"/>
      <c r="D11" s="95"/>
      <c r="E11" s="95"/>
      <c r="F11" s="95"/>
      <c r="G11" s="95"/>
      <c r="H11" s="95"/>
      <c r="I11" s="95"/>
    </row>
    <row r="12" spans="2:9" ht="15" thickBot="1" x14ac:dyDescent="0.35"/>
    <row r="13" spans="2:9" ht="21" thickBot="1" x14ac:dyDescent="0.35">
      <c r="B13" s="227" t="s">
        <v>443</v>
      </c>
      <c r="C13" s="228"/>
      <c r="D13" s="228"/>
      <c r="E13" s="228"/>
      <c r="F13" s="228"/>
      <c r="G13" s="228"/>
      <c r="H13" s="228"/>
      <c r="I13" s="229"/>
    </row>
    <row r="14" spans="2:9" ht="20.399999999999999" x14ac:dyDescent="0.3">
      <c r="B14" s="111" t="s">
        <v>408</v>
      </c>
      <c r="C14" s="111" t="s">
        <v>505</v>
      </c>
      <c r="D14" s="111">
        <v>2027</v>
      </c>
      <c r="E14" s="111">
        <v>2028</v>
      </c>
      <c r="F14" s="111">
        <v>2029</v>
      </c>
      <c r="G14" s="111">
        <v>2030</v>
      </c>
      <c r="H14" s="111">
        <v>2031</v>
      </c>
      <c r="I14" s="111" t="s">
        <v>506</v>
      </c>
    </row>
    <row r="15" spans="2:9" ht="40.799999999999997" x14ac:dyDescent="0.3">
      <c r="B15" s="18" t="s">
        <v>1020</v>
      </c>
      <c r="C15" s="95"/>
      <c r="D15" s="95"/>
      <c r="E15" s="95"/>
      <c r="F15" s="95"/>
      <c r="G15" s="95"/>
      <c r="H15" s="95"/>
      <c r="I15" s="95"/>
    </row>
    <row r="16" spans="2:9" ht="40.799999999999997" x14ac:dyDescent="0.3">
      <c r="B16" s="18" t="s">
        <v>1021</v>
      </c>
      <c r="C16" s="95"/>
      <c r="D16" s="95"/>
      <c r="E16" s="95"/>
      <c r="F16" s="95"/>
      <c r="G16" s="95"/>
      <c r="H16" s="95"/>
      <c r="I16" s="95"/>
    </row>
    <row r="17" spans="2:9" ht="61.2" x14ac:dyDescent="0.3">
      <c r="B17" s="18" t="s">
        <v>1022</v>
      </c>
      <c r="C17" s="95"/>
      <c r="D17" s="95"/>
      <c r="E17" s="95"/>
      <c r="F17" s="95"/>
      <c r="G17" s="95"/>
      <c r="H17" s="95"/>
      <c r="I17" s="95"/>
    </row>
    <row r="18" spans="2:9" ht="40.799999999999997" x14ac:dyDescent="0.3">
      <c r="B18" s="18" t="s">
        <v>1023</v>
      </c>
      <c r="C18" s="95"/>
      <c r="D18" s="95"/>
      <c r="E18" s="95"/>
      <c r="F18" s="95"/>
      <c r="G18" s="95"/>
      <c r="H18" s="95"/>
      <c r="I18" s="95"/>
    </row>
    <row r="19" spans="2:9" ht="61.2" x14ac:dyDescent="0.3">
      <c r="B19" s="18" t="s">
        <v>1024</v>
      </c>
      <c r="C19" s="95"/>
      <c r="D19" s="95"/>
      <c r="E19" s="95"/>
      <c r="F19" s="95"/>
      <c r="G19" s="95"/>
      <c r="H19" s="95"/>
      <c r="I19" s="95"/>
    </row>
    <row r="20" spans="2:9" ht="61.2" x14ac:dyDescent="0.3">
      <c r="B20" s="18" t="s">
        <v>1025</v>
      </c>
      <c r="C20" s="95"/>
      <c r="D20" s="95"/>
      <c r="E20" s="95"/>
      <c r="F20" s="95"/>
      <c r="G20" s="95"/>
      <c r="H20" s="95"/>
      <c r="I20" s="95"/>
    </row>
    <row r="21" spans="2:9" ht="61.2" x14ac:dyDescent="0.3">
      <c r="B21" s="18" t="s">
        <v>1026</v>
      </c>
      <c r="C21" s="95"/>
      <c r="D21" s="95"/>
      <c r="E21" s="95"/>
      <c r="F21" s="95"/>
      <c r="G21" s="95"/>
      <c r="H21" s="95"/>
      <c r="I21" s="95"/>
    </row>
    <row r="22" spans="2:9" ht="15" thickBot="1" x14ac:dyDescent="0.35"/>
    <row r="23" spans="2:9" ht="21" thickBot="1" x14ac:dyDescent="0.35">
      <c r="B23" s="227" t="s">
        <v>474</v>
      </c>
      <c r="C23" s="228"/>
      <c r="D23" s="228"/>
      <c r="E23" s="228"/>
      <c r="F23" s="228"/>
      <c r="G23" s="228"/>
      <c r="H23" s="228"/>
      <c r="I23" s="229"/>
    </row>
    <row r="24" spans="2:9" ht="20.399999999999999" x14ac:dyDescent="0.3">
      <c r="B24" s="111" t="s">
        <v>408</v>
      </c>
      <c r="C24" s="111" t="s">
        <v>505</v>
      </c>
      <c r="D24" s="111">
        <v>2027</v>
      </c>
      <c r="E24" s="111">
        <v>2028</v>
      </c>
      <c r="F24" s="111">
        <v>2029</v>
      </c>
      <c r="G24" s="111">
        <v>2030</v>
      </c>
      <c r="H24" s="111">
        <v>2031</v>
      </c>
      <c r="I24" s="111" t="s">
        <v>506</v>
      </c>
    </row>
    <row r="25" spans="2:9" ht="20.399999999999999" x14ac:dyDescent="0.3">
      <c r="B25" s="18" t="s">
        <v>1027</v>
      </c>
      <c r="C25" s="95"/>
      <c r="D25" s="95"/>
      <c r="E25" s="95"/>
      <c r="F25" s="95"/>
      <c r="G25" s="95"/>
      <c r="H25" s="95"/>
      <c r="I25" s="95"/>
    </row>
    <row r="26" spans="2:9" ht="40.799999999999997" x14ac:dyDescent="0.3">
      <c r="B26" s="18" t="s">
        <v>1028</v>
      </c>
      <c r="C26" s="95"/>
      <c r="D26" s="95"/>
      <c r="E26" s="95"/>
      <c r="F26" s="95"/>
      <c r="G26" s="95"/>
      <c r="H26" s="95"/>
      <c r="I26" s="95"/>
    </row>
    <row r="27" spans="2:9" ht="40.799999999999997" x14ac:dyDescent="0.3">
      <c r="B27" s="18" t="s">
        <v>1029</v>
      </c>
      <c r="C27" s="95"/>
      <c r="D27" s="95"/>
      <c r="E27" s="95"/>
      <c r="F27" s="95"/>
      <c r="G27" s="95"/>
      <c r="H27" s="95"/>
      <c r="I27" s="95"/>
    </row>
    <row r="28" spans="2:9" ht="40.799999999999997" x14ac:dyDescent="0.3">
      <c r="B28" s="18" t="s">
        <v>1030</v>
      </c>
      <c r="C28" s="95"/>
      <c r="D28" s="95"/>
      <c r="E28" s="95"/>
      <c r="F28" s="95"/>
      <c r="G28" s="95"/>
      <c r="H28" s="95"/>
      <c r="I28" s="95"/>
    </row>
    <row r="29" spans="2:9" ht="20.399999999999999" x14ac:dyDescent="0.3">
      <c r="B29" s="18" t="s">
        <v>1031</v>
      </c>
      <c r="C29" s="95"/>
      <c r="D29" s="95"/>
      <c r="E29" s="95"/>
      <c r="F29" s="95"/>
      <c r="G29" s="95"/>
      <c r="H29" s="95"/>
      <c r="I29" s="95"/>
    </row>
    <row r="30" spans="2:9" ht="40.799999999999997" x14ac:dyDescent="0.3">
      <c r="B30" s="18" t="s">
        <v>1032</v>
      </c>
      <c r="C30" s="95"/>
      <c r="D30" s="95"/>
      <c r="E30" s="95"/>
      <c r="F30" s="95"/>
      <c r="G30" s="95"/>
      <c r="H30" s="95"/>
      <c r="I30" s="95"/>
    </row>
    <row r="31" spans="2:9" ht="40.799999999999997" x14ac:dyDescent="0.3">
      <c r="B31" s="18" t="s">
        <v>1033</v>
      </c>
      <c r="C31" s="95"/>
      <c r="D31" s="95"/>
      <c r="E31" s="95"/>
      <c r="F31" s="95"/>
      <c r="G31" s="95"/>
      <c r="H31" s="95"/>
      <c r="I31" s="95"/>
    </row>
  </sheetData>
  <sheetProtection sheet="1" objects="1" scenarios="1"/>
  <mergeCells count="4">
    <mergeCell ref="B1:I1"/>
    <mergeCell ref="B3:I3"/>
    <mergeCell ref="B13:I13"/>
    <mergeCell ref="B23:I23"/>
  </mergeCells>
  <phoneticPr fontId="32"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161ED-011D-4DBE-ADED-3A27EAED14CE}">
  <sheetPr>
    <pageSetUpPr autoPageBreaks="0"/>
  </sheetPr>
  <dimension ref="A1:AT102"/>
  <sheetViews>
    <sheetView showGridLines="0" zoomScale="80" zoomScaleNormal="80" workbookViewId="0">
      <selection activeCell="B11" sqref="B11:H35"/>
    </sheetView>
  </sheetViews>
  <sheetFormatPr defaultColWidth="9.33203125" defaultRowHeight="20.399999999999999" x14ac:dyDescent="0.3"/>
  <cols>
    <col min="1" max="2" width="5.6640625" style="15" customWidth="1"/>
    <col min="3" max="3" width="60.6640625" style="15" customWidth="1"/>
    <col min="4" max="7" width="35.6640625" style="15" customWidth="1"/>
    <col min="8" max="8" width="29.44140625" style="15" bestFit="1" customWidth="1"/>
    <col min="9" max="16384" width="9.33203125" style="15"/>
  </cols>
  <sheetData>
    <row r="1" spans="1:46" ht="31.8" x14ac:dyDescent="0.3">
      <c r="A1" s="13"/>
      <c r="B1" s="219" t="s">
        <v>337</v>
      </c>
      <c r="C1" s="219"/>
      <c r="D1" s="219"/>
      <c r="E1" s="219"/>
      <c r="F1" s="219"/>
      <c r="G1" s="219"/>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row>
    <row r="2" spans="1:46" ht="21.75" customHeight="1" x14ac:dyDescent="0.3">
      <c r="A2" s="13"/>
      <c r="B2" s="171" t="s">
        <v>1124</v>
      </c>
      <c r="C2" s="171"/>
      <c r="D2" s="171"/>
      <c r="E2" s="171"/>
      <c r="F2" s="171"/>
      <c r="G2" s="171"/>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row>
    <row r="3" spans="1:46" x14ac:dyDescent="0.3">
      <c r="A3" s="13"/>
      <c r="B3" s="171"/>
      <c r="C3" s="171"/>
      <c r="D3" s="171"/>
      <c r="E3" s="171"/>
      <c r="F3" s="171"/>
      <c r="G3" s="17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1:46" x14ac:dyDescent="0.3">
      <c r="A4" s="13"/>
      <c r="B4" s="171"/>
      <c r="C4" s="171"/>
      <c r="D4" s="171"/>
      <c r="E4" s="171"/>
      <c r="F4" s="171"/>
      <c r="G4" s="171"/>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row>
    <row r="5" spans="1:46" x14ac:dyDescent="0.3">
      <c r="A5" s="13"/>
      <c r="B5" s="171"/>
      <c r="C5" s="171"/>
      <c r="D5" s="171"/>
      <c r="E5" s="171"/>
      <c r="F5" s="171"/>
      <c r="G5" s="171"/>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row>
    <row r="6" spans="1:46" x14ac:dyDescent="0.3">
      <c r="A6" s="13"/>
      <c r="B6" s="171"/>
      <c r="C6" s="171"/>
      <c r="D6" s="171"/>
      <c r="E6" s="171"/>
      <c r="F6" s="171"/>
      <c r="G6" s="171"/>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row>
    <row r="7" spans="1:46" x14ac:dyDescent="0.3">
      <c r="A7" s="13"/>
      <c r="B7" s="171"/>
      <c r="C7" s="171"/>
      <c r="D7" s="171"/>
      <c r="E7" s="171"/>
      <c r="F7" s="171"/>
      <c r="G7" s="171"/>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row>
    <row r="8" spans="1:46" x14ac:dyDescent="0.3">
      <c r="A8" s="13"/>
      <c r="B8" s="171"/>
      <c r="C8" s="171"/>
      <c r="D8" s="171"/>
      <c r="E8" s="171"/>
      <c r="F8" s="171"/>
      <c r="G8" s="171"/>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row>
    <row r="9" spans="1:46" x14ac:dyDescent="0.3">
      <c r="A9" s="13"/>
      <c r="B9" s="171"/>
      <c r="C9" s="171"/>
      <c r="D9" s="171"/>
      <c r="E9" s="171"/>
      <c r="F9" s="171"/>
      <c r="G9" s="171"/>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row>
    <row r="10" spans="1:46" x14ac:dyDescent="0.3">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1:46" x14ac:dyDescent="0.3">
      <c r="A11" s="13"/>
      <c r="B11" s="16"/>
      <c r="C11" s="17" t="s">
        <v>1126</v>
      </c>
      <c r="D11" s="17" t="s">
        <v>1127</v>
      </c>
      <c r="E11" s="17" t="s">
        <v>409</v>
      </c>
      <c r="F11" s="17" t="s">
        <v>410</v>
      </c>
      <c r="G11" s="17" t="s">
        <v>411</v>
      </c>
      <c r="H11" s="17" t="s">
        <v>412</v>
      </c>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row>
    <row r="12" spans="1:46" ht="61.2" x14ac:dyDescent="0.3">
      <c r="A12" s="13"/>
      <c r="B12" s="233">
        <v>1</v>
      </c>
      <c r="C12" s="230" t="s">
        <v>938</v>
      </c>
      <c r="D12" s="34" t="s">
        <v>951</v>
      </c>
      <c r="E12" s="119" t="s">
        <v>947</v>
      </c>
      <c r="F12" s="119" t="s">
        <v>948</v>
      </c>
      <c r="G12" s="119" t="s">
        <v>949</v>
      </c>
      <c r="H12" s="119" t="s">
        <v>950</v>
      </c>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row>
    <row r="13" spans="1:46" ht="40.799999999999997" x14ac:dyDescent="0.3">
      <c r="A13" s="13"/>
      <c r="B13" s="234"/>
      <c r="C13" s="231"/>
      <c r="D13" s="34" t="s">
        <v>952</v>
      </c>
      <c r="E13" s="119" t="s">
        <v>947</v>
      </c>
      <c r="F13" s="119" t="s">
        <v>948</v>
      </c>
      <c r="G13" s="119" t="s">
        <v>949</v>
      </c>
      <c r="H13" s="119" t="s">
        <v>950</v>
      </c>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row>
    <row r="14" spans="1:46" ht="40.799999999999997" x14ac:dyDescent="0.3">
      <c r="A14" s="13"/>
      <c r="B14" s="234"/>
      <c r="C14" s="231"/>
      <c r="D14" s="34" t="s">
        <v>953</v>
      </c>
      <c r="E14" s="119" t="s">
        <v>947</v>
      </c>
      <c r="F14" s="119" t="s">
        <v>948</v>
      </c>
      <c r="G14" s="119" t="s">
        <v>949</v>
      </c>
      <c r="H14" s="119" t="s">
        <v>950</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row>
    <row r="15" spans="1:46" ht="40.799999999999997" x14ac:dyDescent="0.3">
      <c r="A15" s="13"/>
      <c r="B15" s="235"/>
      <c r="C15" s="232"/>
      <c r="D15" s="34" t="s">
        <v>954</v>
      </c>
      <c r="E15" s="119" t="s">
        <v>947</v>
      </c>
      <c r="F15" s="119" t="s">
        <v>948</v>
      </c>
      <c r="G15" s="119" t="s">
        <v>949</v>
      </c>
      <c r="H15" s="119" t="s">
        <v>950</v>
      </c>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row>
    <row r="16" spans="1:46" ht="40.799999999999997" customHeight="1" x14ac:dyDescent="0.3">
      <c r="A16" s="13"/>
      <c r="B16" s="233">
        <v>2</v>
      </c>
      <c r="C16" s="230" t="s">
        <v>939</v>
      </c>
      <c r="D16" s="34" t="s">
        <v>955</v>
      </c>
      <c r="E16" s="119" t="s">
        <v>947</v>
      </c>
      <c r="F16" s="119" t="s">
        <v>948</v>
      </c>
      <c r="G16" s="119" t="s">
        <v>949</v>
      </c>
      <c r="H16" s="119" t="s">
        <v>950</v>
      </c>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row>
    <row r="17" spans="1:46" ht="40.799999999999997" x14ac:dyDescent="0.3">
      <c r="A17" s="13"/>
      <c r="B17" s="234"/>
      <c r="C17" s="231"/>
      <c r="D17" s="34" t="s">
        <v>956</v>
      </c>
      <c r="E17" s="119" t="s">
        <v>947</v>
      </c>
      <c r="F17" s="119" t="s">
        <v>948</v>
      </c>
      <c r="G17" s="119" t="s">
        <v>949</v>
      </c>
      <c r="H17" s="119" t="s">
        <v>950</v>
      </c>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row>
    <row r="18" spans="1:46" ht="81.599999999999994" x14ac:dyDescent="0.3">
      <c r="A18" s="13"/>
      <c r="B18" s="235"/>
      <c r="C18" s="232"/>
      <c r="D18" s="34" t="s">
        <v>957</v>
      </c>
      <c r="E18" s="119" t="s">
        <v>947</v>
      </c>
      <c r="F18" s="119" t="s">
        <v>948</v>
      </c>
      <c r="G18" s="119" t="s">
        <v>949</v>
      </c>
      <c r="H18" s="119" t="s">
        <v>950</v>
      </c>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row>
    <row r="19" spans="1:46" ht="40.799999999999997" customHeight="1" x14ac:dyDescent="0.3">
      <c r="A19" s="13"/>
      <c r="B19" s="233">
        <v>3</v>
      </c>
      <c r="C19" s="230" t="s">
        <v>940</v>
      </c>
      <c r="D19" s="34" t="s">
        <v>958</v>
      </c>
      <c r="E19" s="119" t="s">
        <v>947</v>
      </c>
      <c r="F19" s="119" t="s">
        <v>948</v>
      </c>
      <c r="G19" s="119" t="s">
        <v>949</v>
      </c>
      <c r="H19" s="119" t="s">
        <v>950</v>
      </c>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row>
    <row r="20" spans="1:46" ht="81.599999999999994" x14ac:dyDescent="0.3">
      <c r="A20" s="13"/>
      <c r="B20" s="234"/>
      <c r="C20" s="231"/>
      <c r="D20" s="34" t="s">
        <v>959</v>
      </c>
      <c r="E20" s="119" t="s">
        <v>947</v>
      </c>
      <c r="F20" s="119" t="s">
        <v>948</v>
      </c>
      <c r="G20" s="119" t="s">
        <v>949</v>
      </c>
      <c r="H20" s="119" t="s">
        <v>950</v>
      </c>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row>
    <row r="21" spans="1:46" ht="61.2" x14ac:dyDescent="0.3">
      <c r="A21" s="13"/>
      <c r="B21" s="234"/>
      <c r="C21" s="231"/>
      <c r="D21" s="34" t="s">
        <v>960</v>
      </c>
      <c r="E21" s="119" t="s">
        <v>947</v>
      </c>
      <c r="F21" s="119" t="s">
        <v>948</v>
      </c>
      <c r="G21" s="119" t="s">
        <v>949</v>
      </c>
      <c r="H21" s="119" t="s">
        <v>950</v>
      </c>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row>
    <row r="22" spans="1:46" ht="40.799999999999997" x14ac:dyDescent="0.3">
      <c r="A22" s="13"/>
      <c r="B22" s="235"/>
      <c r="C22" s="232"/>
      <c r="D22" s="34" t="s">
        <v>961</v>
      </c>
      <c r="E22" s="119" t="s">
        <v>947</v>
      </c>
      <c r="F22" s="119" t="s">
        <v>948</v>
      </c>
      <c r="G22" s="119" t="s">
        <v>949</v>
      </c>
      <c r="H22" s="119" t="s">
        <v>950</v>
      </c>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row>
    <row r="23" spans="1:46" ht="61.2" x14ac:dyDescent="0.3">
      <c r="A23" s="13"/>
      <c r="B23" s="233">
        <v>4</v>
      </c>
      <c r="C23" s="230" t="s">
        <v>941</v>
      </c>
      <c r="D23" s="34" t="s">
        <v>962</v>
      </c>
      <c r="E23" s="119" t="s">
        <v>947</v>
      </c>
      <c r="F23" s="119" t="s">
        <v>948</v>
      </c>
      <c r="G23" s="119" t="s">
        <v>949</v>
      </c>
      <c r="H23" s="119" t="s">
        <v>950</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row>
    <row r="24" spans="1:46" ht="81.599999999999994" x14ac:dyDescent="0.3">
      <c r="A24" s="13"/>
      <c r="B24" s="235"/>
      <c r="C24" s="232"/>
      <c r="D24" s="34" t="s">
        <v>963</v>
      </c>
      <c r="E24" s="119" t="s">
        <v>947</v>
      </c>
      <c r="F24" s="119" t="s">
        <v>948</v>
      </c>
      <c r="G24" s="119" t="s">
        <v>949</v>
      </c>
      <c r="H24" s="119" t="s">
        <v>950</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row>
    <row r="25" spans="1:46" ht="61.2" x14ac:dyDescent="0.3">
      <c r="A25" s="13"/>
      <c r="B25" s="233">
        <v>5</v>
      </c>
      <c r="C25" s="230" t="s">
        <v>942</v>
      </c>
      <c r="D25" s="34" t="s">
        <v>964</v>
      </c>
      <c r="E25" s="119" t="s">
        <v>947</v>
      </c>
      <c r="F25" s="119" t="s">
        <v>948</v>
      </c>
      <c r="G25" s="119" t="s">
        <v>949</v>
      </c>
      <c r="H25" s="119" t="s">
        <v>950</v>
      </c>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row>
    <row r="26" spans="1:46" ht="81.599999999999994" x14ac:dyDescent="0.3">
      <c r="A26" s="13"/>
      <c r="B26" s="234"/>
      <c r="C26" s="231"/>
      <c r="D26" s="34" t="s">
        <v>965</v>
      </c>
      <c r="E26" s="119" t="s">
        <v>947</v>
      </c>
      <c r="F26" s="119" t="s">
        <v>948</v>
      </c>
      <c r="G26" s="119" t="s">
        <v>949</v>
      </c>
      <c r="H26" s="119" t="s">
        <v>950</v>
      </c>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row>
    <row r="27" spans="1:46" ht="40.799999999999997" x14ac:dyDescent="0.3">
      <c r="A27" s="13"/>
      <c r="B27" s="235"/>
      <c r="C27" s="232"/>
      <c r="D27" s="34" t="s">
        <v>966</v>
      </c>
      <c r="E27" s="119" t="s">
        <v>947</v>
      </c>
      <c r="F27" s="119" t="s">
        <v>948</v>
      </c>
      <c r="G27" s="119" t="s">
        <v>949</v>
      </c>
      <c r="H27" s="119" t="s">
        <v>950</v>
      </c>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row>
    <row r="28" spans="1:46" ht="40.799999999999997" customHeight="1" x14ac:dyDescent="0.3">
      <c r="A28" s="13"/>
      <c r="B28" s="233">
        <v>6</v>
      </c>
      <c r="C28" s="230" t="s">
        <v>943</v>
      </c>
      <c r="D28" s="34" t="s">
        <v>967</v>
      </c>
      <c r="E28" s="119" t="s">
        <v>947</v>
      </c>
      <c r="F28" s="119" t="s">
        <v>948</v>
      </c>
      <c r="G28" s="119" t="s">
        <v>949</v>
      </c>
      <c r="H28" s="119" t="s">
        <v>950</v>
      </c>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row>
    <row r="29" spans="1:46" ht="40.799999999999997" x14ac:dyDescent="0.3">
      <c r="A29" s="13"/>
      <c r="B29" s="235"/>
      <c r="C29" s="232"/>
      <c r="D29" s="34" t="s">
        <v>968</v>
      </c>
      <c r="E29" s="119" t="s">
        <v>947</v>
      </c>
      <c r="F29" s="119" t="s">
        <v>948</v>
      </c>
      <c r="G29" s="119" t="s">
        <v>949</v>
      </c>
      <c r="H29" s="119" t="s">
        <v>950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row>
    <row r="30" spans="1:46" ht="40.799999999999997" customHeight="1" x14ac:dyDescent="0.3">
      <c r="A30" s="13"/>
      <c r="B30" s="233">
        <v>7</v>
      </c>
      <c r="C30" s="230" t="s">
        <v>944</v>
      </c>
      <c r="D30" s="34" t="s">
        <v>969</v>
      </c>
      <c r="E30" s="119" t="s">
        <v>947</v>
      </c>
      <c r="F30" s="119" t="s">
        <v>948</v>
      </c>
      <c r="G30" s="119" t="s">
        <v>949</v>
      </c>
      <c r="H30" s="119" t="s">
        <v>950</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row>
    <row r="31" spans="1:46" ht="40.799999999999997" x14ac:dyDescent="0.3">
      <c r="A31" s="13"/>
      <c r="B31" s="235"/>
      <c r="C31" s="232"/>
      <c r="D31" s="34" t="s">
        <v>970</v>
      </c>
      <c r="E31" s="119" t="s">
        <v>947</v>
      </c>
      <c r="F31" s="119" t="s">
        <v>948</v>
      </c>
      <c r="G31" s="119" t="s">
        <v>949</v>
      </c>
      <c r="H31" s="119" t="s">
        <v>950</v>
      </c>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row>
    <row r="32" spans="1:46" ht="61.2" customHeight="1" x14ac:dyDescent="0.3">
      <c r="A32" s="13"/>
      <c r="B32" s="233">
        <v>8</v>
      </c>
      <c r="C32" s="230" t="s">
        <v>945</v>
      </c>
      <c r="D32" s="34" t="s">
        <v>971</v>
      </c>
      <c r="E32" s="119" t="s">
        <v>947</v>
      </c>
      <c r="F32" s="119" t="s">
        <v>948</v>
      </c>
      <c r="G32" s="119" t="s">
        <v>949</v>
      </c>
      <c r="H32" s="119" t="s">
        <v>950</v>
      </c>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row>
    <row r="33" spans="1:46" ht="61.2" x14ac:dyDescent="0.3">
      <c r="A33" s="13"/>
      <c r="B33" s="235"/>
      <c r="C33" s="232"/>
      <c r="D33" s="34" t="s">
        <v>972</v>
      </c>
      <c r="E33" s="119" t="s">
        <v>947</v>
      </c>
      <c r="F33" s="119" t="s">
        <v>948</v>
      </c>
      <c r="G33" s="119" t="s">
        <v>949</v>
      </c>
      <c r="H33" s="119" t="s">
        <v>950</v>
      </c>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row>
    <row r="34" spans="1:46" ht="61.2" x14ac:dyDescent="0.3">
      <c r="A34" s="13"/>
      <c r="B34" s="233">
        <v>9</v>
      </c>
      <c r="C34" s="230" t="s">
        <v>946</v>
      </c>
      <c r="D34" s="34" t="s">
        <v>974</v>
      </c>
      <c r="E34" s="119" t="s">
        <v>947</v>
      </c>
      <c r="F34" s="119" t="s">
        <v>948</v>
      </c>
      <c r="G34" s="119" t="s">
        <v>949</v>
      </c>
      <c r="H34" s="119" t="s">
        <v>950</v>
      </c>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row>
    <row r="35" spans="1:46" ht="81.599999999999994" x14ac:dyDescent="0.3">
      <c r="A35" s="13"/>
      <c r="B35" s="235"/>
      <c r="C35" s="232"/>
      <c r="D35" s="34" t="s">
        <v>973</v>
      </c>
      <c r="E35" s="119" t="s">
        <v>947</v>
      </c>
      <c r="F35" s="119" t="s">
        <v>948</v>
      </c>
      <c r="G35" s="119" t="s">
        <v>949</v>
      </c>
      <c r="H35" s="119" t="s">
        <v>950</v>
      </c>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row>
    <row r="36" spans="1:46" x14ac:dyDescent="0.3">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row>
    <row r="37" spans="1:46" x14ac:dyDescent="0.3">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row>
    <row r="38" spans="1:46" x14ac:dyDescent="0.3">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row>
    <row r="39" spans="1:46" x14ac:dyDescent="0.3">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row>
    <row r="40" spans="1:46" x14ac:dyDescent="0.3">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row>
    <row r="41" spans="1:46" x14ac:dyDescent="0.3">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row>
    <row r="42" spans="1:46"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row>
    <row r="43" spans="1:46" x14ac:dyDescent="0.3">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row>
    <row r="44" spans="1:46" x14ac:dyDescent="0.3">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row>
    <row r="45" spans="1:46" x14ac:dyDescent="0.3">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row>
    <row r="46" spans="1:46"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row>
    <row r="47" spans="1:46"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row>
    <row r="48" spans="1:46"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row>
    <row r="49" spans="1:44" x14ac:dyDescent="0.3">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row>
    <row r="50" spans="1:44" x14ac:dyDescent="0.3">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row>
    <row r="51" spans="1:44" x14ac:dyDescent="0.3">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row>
    <row r="52" spans="1:44"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row>
    <row r="53" spans="1:44"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row>
    <row r="54" spans="1:44"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row>
    <row r="55" spans="1:44"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row>
    <row r="56" spans="1:44"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row>
    <row r="57" spans="1:44"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row>
    <row r="58" spans="1:44"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row>
    <row r="59" spans="1:44"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row>
    <row r="60" spans="1:44"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row>
    <row r="61" spans="1:44"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row>
    <row r="62" spans="1:44"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row>
    <row r="63" spans="1:44"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row>
    <row r="64" spans="1:44"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row>
    <row r="65" spans="1:44"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row>
    <row r="66" spans="1:44"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row>
    <row r="67" spans="1:44"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row>
    <row r="68" spans="1:44"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row>
    <row r="69" spans="1:44"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row>
    <row r="70" spans="1:44"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row>
    <row r="71" spans="1:44"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row>
    <row r="72" spans="1:44" x14ac:dyDescent="0.3">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row>
    <row r="73" spans="1:44" x14ac:dyDescent="0.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row>
    <row r="74" spans="1:44" x14ac:dyDescent="0.3">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row>
    <row r="75" spans="1:44" x14ac:dyDescent="0.3">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row>
    <row r="76" spans="1:44" x14ac:dyDescent="0.3">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row>
    <row r="77" spans="1:44" x14ac:dyDescent="0.3">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row>
    <row r="78" spans="1:44"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row>
    <row r="79" spans="1:44"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row>
    <row r="80" spans="1:44"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row>
    <row r="81" spans="1:44"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row>
    <row r="82" spans="1:44"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row>
    <row r="83" spans="1:44"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row>
    <row r="84" spans="1:44"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row>
    <row r="85" spans="1:44"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row>
    <row r="86" spans="1:44"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row>
    <row r="87" spans="1:44"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row>
    <row r="88" spans="1:44"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row>
    <row r="89" spans="1:44"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row>
    <row r="90" spans="1:44"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row>
    <row r="91" spans="1:44"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row>
    <row r="92" spans="1:44"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row>
    <row r="93" spans="1:44"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row>
    <row r="94" spans="1:44"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row>
    <row r="95" spans="1:44"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row>
    <row r="96" spans="1:44"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row>
    <row r="97" spans="1:44"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row>
    <row r="98" spans="1:44"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row>
    <row r="99" spans="1:44"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row>
    <row r="100" spans="1:44"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row>
    <row r="101" spans="1:44"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row>
    <row r="102" spans="1:44"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row>
  </sheetData>
  <sheetProtection sheet="1" objects="1" scenarios="1"/>
  <mergeCells count="20">
    <mergeCell ref="C16:C18"/>
    <mergeCell ref="B16:B18"/>
    <mergeCell ref="C12:C15"/>
    <mergeCell ref="B12:B15"/>
    <mergeCell ref="B1:G1"/>
    <mergeCell ref="B2:G9"/>
    <mergeCell ref="C34:C35"/>
    <mergeCell ref="B34:B35"/>
    <mergeCell ref="C32:C33"/>
    <mergeCell ref="B32:B33"/>
    <mergeCell ref="C30:C31"/>
    <mergeCell ref="B30:B31"/>
    <mergeCell ref="C19:C22"/>
    <mergeCell ref="B19:B22"/>
    <mergeCell ref="C28:C29"/>
    <mergeCell ref="B28:B29"/>
    <mergeCell ref="C25:C27"/>
    <mergeCell ref="B25:B27"/>
    <mergeCell ref="C23:C24"/>
    <mergeCell ref="B23:B2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DD16D-0D20-4BBA-945D-D8DEC058C5C2}">
  <sheetPr>
    <pageSetUpPr autoPageBreaks="0"/>
  </sheetPr>
  <dimension ref="B1:J35"/>
  <sheetViews>
    <sheetView showGridLines="0" workbookViewId="0">
      <selection activeCell="B26" sqref="B26"/>
    </sheetView>
  </sheetViews>
  <sheetFormatPr defaultColWidth="8.88671875" defaultRowHeight="14.4" x14ac:dyDescent="0.3"/>
  <cols>
    <col min="1" max="1" width="1.6640625" style="13" customWidth="1"/>
    <col min="2" max="2" width="79.88671875" style="13" customWidth="1"/>
    <col min="3" max="4" width="18.6640625" style="13" customWidth="1"/>
    <col min="5" max="5" width="14.6640625" style="13" bestFit="1" customWidth="1"/>
    <col min="6" max="8" width="14.88671875" style="13" bestFit="1" customWidth="1"/>
    <col min="9" max="9" width="14.88671875" style="13" customWidth="1"/>
    <col min="10" max="10" width="17.88671875" style="13" bestFit="1" customWidth="1"/>
    <col min="11" max="16384" width="8.88671875" style="13"/>
  </cols>
  <sheetData>
    <row r="1" spans="2:10" ht="31.8" x14ac:dyDescent="0.3">
      <c r="B1" s="219" t="s">
        <v>975</v>
      </c>
      <c r="C1" s="219"/>
      <c r="D1" s="219"/>
      <c r="E1" s="219"/>
      <c r="F1" s="219"/>
      <c r="G1" s="219"/>
      <c r="H1" s="219"/>
      <c r="I1" s="219"/>
      <c r="J1" s="219"/>
    </row>
    <row r="2" spans="2:10" ht="20.399999999999999" x14ac:dyDescent="0.3">
      <c r="B2" s="111" t="s">
        <v>408</v>
      </c>
      <c r="C2" s="111" t="s">
        <v>976</v>
      </c>
      <c r="D2" s="111">
        <v>2026</v>
      </c>
      <c r="E2" s="111">
        <v>2027</v>
      </c>
      <c r="F2" s="111">
        <v>2028</v>
      </c>
      <c r="G2" s="111">
        <v>2029</v>
      </c>
      <c r="H2" s="111">
        <v>2030</v>
      </c>
      <c r="I2" s="111">
        <v>2031</v>
      </c>
      <c r="J2" s="111" t="s">
        <v>506</v>
      </c>
    </row>
    <row r="3" spans="2:10" ht="61.2" x14ac:dyDescent="0.3">
      <c r="B3" s="120" t="s">
        <v>981</v>
      </c>
      <c r="C3" s="121" t="str">
        <f>IFERROR(AVERAGE(C4:C7),"")</f>
        <v/>
      </c>
      <c r="D3" s="121" t="str">
        <f t="shared" ref="D3:J3" si="0">IFERROR(AVERAGE(D4:D7),"")</f>
        <v/>
      </c>
      <c r="E3" s="121" t="str">
        <f t="shared" si="0"/>
        <v/>
      </c>
      <c r="F3" s="121" t="str">
        <f t="shared" si="0"/>
        <v/>
      </c>
      <c r="G3" s="121" t="str">
        <f t="shared" si="0"/>
        <v/>
      </c>
      <c r="H3" s="121" t="str">
        <f t="shared" si="0"/>
        <v/>
      </c>
      <c r="I3" s="121" t="str">
        <f t="shared" si="0"/>
        <v/>
      </c>
      <c r="J3" s="121" t="str">
        <f t="shared" si="0"/>
        <v/>
      </c>
    </row>
    <row r="4" spans="2:10" ht="40.799999999999997" x14ac:dyDescent="0.3">
      <c r="B4" s="34" t="s">
        <v>977</v>
      </c>
      <c r="C4" s="95"/>
      <c r="D4" s="95"/>
      <c r="E4" s="95"/>
      <c r="F4" s="95"/>
      <c r="G4" s="95"/>
      <c r="H4" s="95"/>
      <c r="I4" s="95"/>
      <c r="J4" s="95"/>
    </row>
    <row r="5" spans="2:10" ht="20.399999999999999" x14ac:dyDescent="0.3">
      <c r="B5" s="34" t="s">
        <v>978</v>
      </c>
      <c r="C5" s="95"/>
      <c r="D5" s="95"/>
      <c r="E5" s="95"/>
      <c r="F5" s="95"/>
      <c r="G5" s="95"/>
      <c r="H5" s="95"/>
      <c r="I5" s="95"/>
      <c r="J5" s="95"/>
    </row>
    <row r="6" spans="2:10" ht="20.399999999999999" x14ac:dyDescent="0.3">
      <c r="B6" s="34" t="s">
        <v>979</v>
      </c>
      <c r="C6" s="95"/>
      <c r="D6" s="95"/>
      <c r="E6" s="95"/>
      <c r="F6" s="95"/>
      <c r="G6" s="95"/>
      <c r="H6" s="95"/>
      <c r="I6" s="95"/>
      <c r="J6" s="95"/>
    </row>
    <row r="7" spans="2:10" ht="20.399999999999999" x14ac:dyDescent="0.3">
      <c r="B7" s="34" t="s">
        <v>980</v>
      </c>
      <c r="C7" s="95"/>
      <c r="D7" s="95"/>
      <c r="E7" s="95"/>
      <c r="F7" s="95"/>
      <c r="G7" s="95"/>
      <c r="H7" s="95"/>
      <c r="I7" s="95"/>
      <c r="J7" s="95"/>
    </row>
    <row r="8" spans="2:10" ht="40.799999999999997" x14ac:dyDescent="0.3">
      <c r="B8" s="120" t="s">
        <v>982</v>
      </c>
      <c r="C8" s="121" t="str">
        <f>IFERROR(AVERAGE(C9:C11),"")</f>
        <v/>
      </c>
      <c r="D8" s="121" t="str">
        <f t="shared" ref="D8:I8" si="1">IFERROR(AVERAGE(D9:D11),"")</f>
        <v/>
      </c>
      <c r="E8" s="121" t="str">
        <f t="shared" si="1"/>
        <v/>
      </c>
      <c r="F8" s="121" t="str">
        <f t="shared" si="1"/>
        <v/>
      </c>
      <c r="G8" s="121" t="str">
        <f t="shared" si="1"/>
        <v/>
      </c>
      <c r="H8" s="121" t="str">
        <f t="shared" si="1"/>
        <v/>
      </c>
      <c r="I8" s="121" t="str">
        <f t="shared" si="1"/>
        <v/>
      </c>
      <c r="J8" s="121" t="str">
        <f>IFERROR(AVERAGE(J9:J11),"")</f>
        <v/>
      </c>
    </row>
    <row r="9" spans="2:10" ht="20.399999999999999" x14ac:dyDescent="0.3">
      <c r="B9" s="34" t="s">
        <v>983</v>
      </c>
      <c r="C9" s="95"/>
      <c r="D9" s="95"/>
      <c r="E9" s="95"/>
      <c r="F9" s="95"/>
      <c r="G9" s="95"/>
      <c r="H9" s="95"/>
      <c r="I9" s="95"/>
      <c r="J9" s="95"/>
    </row>
    <row r="10" spans="2:10" ht="20.399999999999999" x14ac:dyDescent="0.3">
      <c r="B10" s="34" t="s">
        <v>984</v>
      </c>
      <c r="C10" s="95"/>
      <c r="D10" s="95"/>
      <c r="E10" s="95"/>
      <c r="F10" s="95"/>
      <c r="G10" s="95"/>
      <c r="H10" s="95"/>
      <c r="I10" s="95"/>
      <c r="J10" s="95"/>
    </row>
    <row r="11" spans="2:10" ht="40.799999999999997" x14ac:dyDescent="0.3">
      <c r="B11" s="34" t="s">
        <v>985</v>
      </c>
      <c r="C11" s="95"/>
      <c r="D11" s="95"/>
      <c r="E11" s="95"/>
      <c r="F11" s="95"/>
      <c r="G11" s="95"/>
      <c r="H11" s="95"/>
      <c r="I11" s="95"/>
      <c r="J11" s="95"/>
    </row>
    <row r="12" spans="2:10" ht="40.799999999999997" x14ac:dyDescent="0.3">
      <c r="B12" s="120" t="s">
        <v>986</v>
      </c>
      <c r="C12" s="121" t="str">
        <f>IFERROR(AVERAGE(C13:C16),"")</f>
        <v/>
      </c>
      <c r="D12" s="121" t="str">
        <f t="shared" ref="D12" si="2">IFERROR(AVERAGE(D13:D16),"")</f>
        <v/>
      </c>
      <c r="E12" s="121" t="str">
        <f t="shared" ref="E12" si="3">IFERROR(AVERAGE(E13:E16),"")</f>
        <v/>
      </c>
      <c r="F12" s="121" t="str">
        <f t="shared" ref="F12" si="4">IFERROR(AVERAGE(F13:F16),"")</f>
        <v/>
      </c>
      <c r="G12" s="121" t="str">
        <f t="shared" ref="G12" si="5">IFERROR(AVERAGE(G13:G16),"")</f>
        <v/>
      </c>
      <c r="H12" s="121" t="str">
        <f t="shared" ref="H12" si="6">IFERROR(AVERAGE(H13:H16),"")</f>
        <v/>
      </c>
      <c r="I12" s="121" t="str">
        <f t="shared" ref="I12" si="7">IFERROR(AVERAGE(I13:I16),"")</f>
        <v/>
      </c>
      <c r="J12" s="121" t="str">
        <f t="shared" ref="J12" si="8">IFERROR(AVERAGE(J13:J16),"")</f>
        <v/>
      </c>
    </row>
    <row r="13" spans="2:10" ht="20.399999999999999" x14ac:dyDescent="0.3">
      <c r="B13" s="34" t="s">
        <v>987</v>
      </c>
      <c r="C13" s="95"/>
      <c r="D13" s="95"/>
      <c r="E13" s="95"/>
      <c r="F13" s="95"/>
      <c r="G13" s="95"/>
      <c r="H13" s="95"/>
      <c r="I13" s="95"/>
      <c r="J13" s="95"/>
    </row>
    <row r="14" spans="2:10" ht="40.799999999999997" x14ac:dyDescent="0.3">
      <c r="B14" s="34" t="s">
        <v>988</v>
      </c>
      <c r="C14" s="95"/>
      <c r="D14" s="95"/>
      <c r="E14" s="95"/>
      <c r="F14" s="95"/>
      <c r="G14" s="95"/>
      <c r="H14" s="95"/>
      <c r="I14" s="95"/>
      <c r="J14" s="95"/>
    </row>
    <row r="15" spans="2:10" ht="40.799999999999997" x14ac:dyDescent="0.3">
      <c r="B15" s="34" t="s">
        <v>989</v>
      </c>
      <c r="C15" s="95"/>
      <c r="D15" s="95"/>
      <c r="E15" s="95"/>
      <c r="F15" s="95"/>
      <c r="G15" s="95"/>
      <c r="H15" s="95"/>
      <c r="I15" s="95"/>
      <c r="J15" s="95"/>
    </row>
    <row r="16" spans="2:10" ht="20.399999999999999" x14ac:dyDescent="0.3">
      <c r="B16" s="34" t="s">
        <v>990</v>
      </c>
      <c r="C16" s="95"/>
      <c r="D16" s="95"/>
      <c r="E16" s="95"/>
      <c r="F16" s="95"/>
      <c r="G16" s="95"/>
      <c r="H16" s="95"/>
      <c r="I16" s="95"/>
      <c r="J16" s="95"/>
    </row>
    <row r="17" spans="2:10" ht="40.799999999999997" x14ac:dyDescent="0.3">
      <c r="B17" s="120" t="s">
        <v>991</v>
      </c>
      <c r="C17" s="121" t="str">
        <f>IFERROR(AVERAGE(C18:C19),"")</f>
        <v/>
      </c>
      <c r="D17" s="121" t="str">
        <f t="shared" ref="D17:J17" si="9">IFERROR(AVERAGE(D18:D19),"")</f>
        <v/>
      </c>
      <c r="E17" s="121" t="str">
        <f t="shared" si="9"/>
        <v/>
      </c>
      <c r="F17" s="121" t="str">
        <f t="shared" si="9"/>
        <v/>
      </c>
      <c r="G17" s="121" t="str">
        <f t="shared" si="9"/>
        <v/>
      </c>
      <c r="H17" s="121" t="str">
        <f t="shared" si="9"/>
        <v/>
      </c>
      <c r="I17" s="121" t="str">
        <f t="shared" si="9"/>
        <v/>
      </c>
      <c r="J17" s="121" t="str">
        <f t="shared" si="9"/>
        <v/>
      </c>
    </row>
    <row r="18" spans="2:10" ht="40.799999999999997" x14ac:dyDescent="0.3">
      <c r="B18" s="34" t="s">
        <v>992</v>
      </c>
      <c r="C18" s="95"/>
      <c r="D18" s="95"/>
      <c r="E18" s="95"/>
      <c r="F18" s="95"/>
      <c r="G18" s="95"/>
      <c r="H18" s="95"/>
      <c r="I18" s="95"/>
      <c r="J18" s="95"/>
    </row>
    <row r="19" spans="2:10" ht="40.799999999999997" x14ac:dyDescent="0.3">
      <c r="B19" s="34" t="s">
        <v>993</v>
      </c>
      <c r="C19" s="95"/>
      <c r="D19" s="95"/>
      <c r="E19" s="95"/>
      <c r="F19" s="95"/>
      <c r="G19" s="95"/>
      <c r="H19" s="95"/>
      <c r="I19" s="95"/>
      <c r="J19" s="95"/>
    </row>
    <row r="20" spans="2:10" ht="40.799999999999997" x14ac:dyDescent="0.3">
      <c r="B20" s="120" t="s">
        <v>994</v>
      </c>
      <c r="C20" s="121" t="str">
        <f>IFERROR(AVERAGE(C21:C23),"")</f>
        <v/>
      </c>
      <c r="D20" s="121" t="str">
        <f t="shared" ref="D20:J20" si="10">IFERROR(AVERAGE(D21:D23),"")</f>
        <v/>
      </c>
      <c r="E20" s="121" t="str">
        <f t="shared" si="10"/>
        <v/>
      </c>
      <c r="F20" s="121" t="str">
        <f t="shared" si="10"/>
        <v/>
      </c>
      <c r="G20" s="121" t="str">
        <f t="shared" si="10"/>
        <v/>
      </c>
      <c r="H20" s="121" t="str">
        <f t="shared" si="10"/>
        <v/>
      </c>
      <c r="I20" s="121" t="str">
        <f t="shared" si="10"/>
        <v/>
      </c>
      <c r="J20" s="121" t="str">
        <f t="shared" si="10"/>
        <v/>
      </c>
    </row>
    <row r="21" spans="2:10" ht="40.799999999999997" x14ac:dyDescent="0.3">
      <c r="B21" s="34" t="s">
        <v>995</v>
      </c>
      <c r="C21" s="95"/>
      <c r="D21" s="95"/>
      <c r="E21" s="95"/>
      <c r="F21" s="95"/>
      <c r="G21" s="95"/>
      <c r="H21" s="95"/>
      <c r="I21" s="95"/>
      <c r="J21" s="95"/>
    </row>
    <row r="22" spans="2:10" ht="40.799999999999997" x14ac:dyDescent="0.3">
      <c r="B22" s="34" t="s">
        <v>996</v>
      </c>
      <c r="C22" s="95"/>
      <c r="D22" s="95"/>
      <c r="E22" s="95"/>
      <c r="F22" s="95"/>
      <c r="G22" s="95"/>
      <c r="H22" s="95"/>
      <c r="I22" s="95"/>
      <c r="J22" s="95"/>
    </row>
    <row r="23" spans="2:10" ht="20.399999999999999" x14ac:dyDescent="0.3">
      <c r="B23" s="34" t="s">
        <v>997</v>
      </c>
      <c r="C23" s="95"/>
      <c r="D23" s="95"/>
      <c r="E23" s="95"/>
      <c r="F23" s="95"/>
      <c r="G23" s="95"/>
      <c r="H23" s="95"/>
      <c r="I23" s="95"/>
      <c r="J23" s="95"/>
    </row>
    <row r="24" spans="2:10" ht="40.799999999999997" x14ac:dyDescent="0.3">
      <c r="B24" s="120" t="s">
        <v>998</v>
      </c>
      <c r="C24" s="121" t="str">
        <f>IFERROR(AVERAGE(C25:C26),"")</f>
        <v/>
      </c>
      <c r="D24" s="121" t="str">
        <f t="shared" ref="D24" si="11">IFERROR(AVERAGE(D25:D26),"")</f>
        <v/>
      </c>
      <c r="E24" s="121" t="str">
        <f t="shared" ref="E24" si="12">IFERROR(AVERAGE(E25:E26),"")</f>
        <v/>
      </c>
      <c r="F24" s="121" t="str">
        <f t="shared" ref="F24" si="13">IFERROR(AVERAGE(F25:F26),"")</f>
        <v/>
      </c>
      <c r="G24" s="121" t="str">
        <f t="shared" ref="G24" si="14">IFERROR(AVERAGE(G25:G26),"")</f>
        <v/>
      </c>
      <c r="H24" s="121" t="str">
        <f t="shared" ref="H24" si="15">IFERROR(AVERAGE(H25:H26),"")</f>
        <v/>
      </c>
      <c r="I24" s="121" t="str">
        <f t="shared" ref="I24" si="16">IFERROR(AVERAGE(I25:I26),"")</f>
        <v/>
      </c>
      <c r="J24" s="121" t="str">
        <f t="shared" ref="J24" si="17">IFERROR(AVERAGE(J25:J26),"")</f>
        <v/>
      </c>
    </row>
    <row r="25" spans="2:10" ht="20.399999999999999" x14ac:dyDescent="0.3">
      <c r="B25" s="34" t="s">
        <v>999</v>
      </c>
      <c r="C25" s="95"/>
      <c r="D25" s="95"/>
      <c r="E25" s="95"/>
      <c r="F25" s="95"/>
      <c r="G25" s="95"/>
      <c r="H25" s="95"/>
      <c r="I25" s="95"/>
      <c r="J25" s="95"/>
    </row>
    <row r="26" spans="2:10" ht="20.399999999999999" x14ac:dyDescent="0.3">
      <c r="B26" s="34" t="s">
        <v>1000</v>
      </c>
      <c r="C26" s="95"/>
      <c r="D26" s="95"/>
      <c r="E26" s="95"/>
      <c r="F26" s="95"/>
      <c r="G26" s="95"/>
      <c r="H26" s="95"/>
      <c r="I26" s="95"/>
      <c r="J26" s="95"/>
    </row>
    <row r="27" spans="2:10" ht="40.799999999999997" x14ac:dyDescent="0.3">
      <c r="B27" s="120" t="s">
        <v>1001</v>
      </c>
      <c r="C27" s="121" t="str">
        <f>IFERROR(AVERAGE(C28:C29),"")</f>
        <v/>
      </c>
      <c r="D27" s="121" t="str">
        <f t="shared" ref="D27" si="18">IFERROR(AVERAGE(D28:D29),"")</f>
        <v/>
      </c>
      <c r="E27" s="121" t="str">
        <f t="shared" ref="E27" si="19">IFERROR(AVERAGE(E28:E29),"")</f>
        <v/>
      </c>
      <c r="F27" s="121" t="str">
        <f t="shared" ref="F27" si="20">IFERROR(AVERAGE(F28:F29),"")</f>
        <v/>
      </c>
      <c r="G27" s="121" t="str">
        <f t="shared" ref="G27" si="21">IFERROR(AVERAGE(G28:G29),"")</f>
        <v/>
      </c>
      <c r="H27" s="121" t="str">
        <f t="shared" ref="H27" si="22">IFERROR(AVERAGE(H28:H29),"")</f>
        <v/>
      </c>
      <c r="I27" s="121" t="str">
        <f t="shared" ref="I27" si="23">IFERROR(AVERAGE(I28:I29),"")</f>
        <v/>
      </c>
      <c r="J27" s="121" t="str">
        <f t="shared" ref="J27" si="24">IFERROR(AVERAGE(J28:J29),"")</f>
        <v/>
      </c>
    </row>
    <row r="28" spans="2:10" ht="20.399999999999999" x14ac:dyDescent="0.3">
      <c r="B28" s="34" t="s">
        <v>1002</v>
      </c>
      <c r="C28" s="95"/>
      <c r="D28" s="95"/>
      <c r="E28" s="95"/>
      <c r="F28" s="95"/>
      <c r="G28" s="95"/>
      <c r="H28" s="95"/>
      <c r="I28" s="95"/>
      <c r="J28" s="95"/>
    </row>
    <row r="29" spans="2:10" ht="20.399999999999999" x14ac:dyDescent="0.3">
      <c r="B29" s="34" t="s">
        <v>1003</v>
      </c>
      <c r="C29" s="95"/>
      <c r="D29" s="95"/>
      <c r="E29" s="95"/>
      <c r="F29" s="95"/>
      <c r="G29" s="95"/>
      <c r="H29" s="95"/>
      <c r="I29" s="95"/>
      <c r="J29" s="95"/>
    </row>
    <row r="30" spans="2:10" ht="40.799999999999997" x14ac:dyDescent="0.3">
      <c r="B30" s="120" t="s">
        <v>1004</v>
      </c>
      <c r="C30" s="121" t="str">
        <f>IFERROR(AVERAGE(C31:C32),"")</f>
        <v/>
      </c>
      <c r="D30" s="121" t="str">
        <f t="shared" ref="D30" si="25">IFERROR(AVERAGE(D31:D32),"")</f>
        <v/>
      </c>
      <c r="E30" s="121" t="str">
        <f t="shared" ref="E30" si="26">IFERROR(AVERAGE(E31:E32),"")</f>
        <v/>
      </c>
      <c r="F30" s="121" t="str">
        <f t="shared" ref="F30" si="27">IFERROR(AVERAGE(F31:F32),"")</f>
        <v/>
      </c>
      <c r="G30" s="121" t="str">
        <f t="shared" ref="G30" si="28">IFERROR(AVERAGE(G31:G32),"")</f>
        <v/>
      </c>
      <c r="H30" s="121" t="str">
        <f t="shared" ref="H30" si="29">IFERROR(AVERAGE(H31:H32),"")</f>
        <v/>
      </c>
      <c r="I30" s="121" t="str">
        <f t="shared" ref="I30" si="30">IFERROR(AVERAGE(I31:I32),"")</f>
        <v/>
      </c>
      <c r="J30" s="121" t="str">
        <f t="shared" ref="J30" si="31">IFERROR(AVERAGE(J31:J32),"")</f>
        <v/>
      </c>
    </row>
    <row r="31" spans="2:10" ht="40.799999999999997" x14ac:dyDescent="0.3">
      <c r="B31" s="34" t="s">
        <v>1005</v>
      </c>
      <c r="C31" s="95"/>
      <c r="D31" s="95"/>
      <c r="E31" s="95"/>
      <c r="F31" s="95"/>
      <c r="G31" s="95"/>
      <c r="H31" s="95"/>
      <c r="I31" s="95"/>
      <c r="J31" s="95"/>
    </row>
    <row r="32" spans="2:10" ht="40.799999999999997" x14ac:dyDescent="0.3">
      <c r="B32" s="34" t="s">
        <v>1006</v>
      </c>
      <c r="C32" s="95"/>
      <c r="D32" s="95"/>
      <c r="E32" s="95"/>
      <c r="F32" s="95"/>
      <c r="G32" s="95"/>
      <c r="H32" s="95"/>
      <c r="I32" s="95"/>
      <c r="J32" s="95"/>
    </row>
    <row r="33" spans="2:10" ht="40.799999999999997" x14ac:dyDescent="0.3">
      <c r="B33" s="120" t="s">
        <v>1007</v>
      </c>
      <c r="C33" s="121" t="str">
        <f>IFERROR(AVERAGE(C34:C35),"")</f>
        <v/>
      </c>
      <c r="D33" s="121" t="str">
        <f t="shared" ref="D33" si="32">IFERROR(AVERAGE(D34:D35),"")</f>
        <v/>
      </c>
      <c r="E33" s="121" t="str">
        <f t="shared" ref="E33" si="33">IFERROR(AVERAGE(E34:E35),"")</f>
        <v/>
      </c>
      <c r="F33" s="121" t="str">
        <f t="shared" ref="F33" si="34">IFERROR(AVERAGE(F34:F35),"")</f>
        <v/>
      </c>
      <c r="G33" s="121" t="str">
        <f t="shared" ref="G33" si="35">IFERROR(AVERAGE(G34:G35),"")</f>
        <v/>
      </c>
      <c r="H33" s="121" t="str">
        <f t="shared" ref="H33" si="36">IFERROR(AVERAGE(H34:H35),"")</f>
        <v/>
      </c>
      <c r="I33" s="121" t="str">
        <f t="shared" ref="I33" si="37">IFERROR(AVERAGE(I34:I35),"")</f>
        <v/>
      </c>
      <c r="J33" s="121" t="str">
        <f t="shared" ref="J33" si="38">IFERROR(AVERAGE(J34:J35),"")</f>
        <v/>
      </c>
    </row>
    <row r="34" spans="2:10" ht="40.799999999999997" x14ac:dyDescent="0.3">
      <c r="B34" s="34" t="s">
        <v>1008</v>
      </c>
      <c r="C34" s="95"/>
      <c r="D34" s="95"/>
      <c r="E34" s="95"/>
      <c r="F34" s="95"/>
      <c r="G34" s="95"/>
      <c r="H34" s="95"/>
      <c r="I34" s="95"/>
      <c r="J34" s="95"/>
    </row>
    <row r="35" spans="2:10" ht="40.799999999999997" x14ac:dyDescent="0.3">
      <c r="B35" s="34" t="s">
        <v>1009</v>
      </c>
      <c r="C35" s="95"/>
      <c r="D35" s="95"/>
      <c r="E35" s="95"/>
      <c r="F35" s="95"/>
      <c r="G35" s="95"/>
      <c r="H35" s="95"/>
      <c r="I35" s="95"/>
      <c r="J35" s="95"/>
    </row>
  </sheetData>
  <sheetProtection sheet="1" objects="1" scenarios="1"/>
  <mergeCells count="1">
    <mergeCell ref="B1:J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4BBD1-FE66-471D-A38B-BA6D75E26F04}">
  <sheetPr codeName="Sheet5">
    <pageSetUpPr autoPageBreaks="0"/>
  </sheetPr>
  <dimension ref="A1:AS69"/>
  <sheetViews>
    <sheetView showGridLines="0" topLeftCell="A22" zoomScale="60" zoomScaleNormal="60" workbookViewId="0">
      <selection activeCell="K28" sqref="K28"/>
    </sheetView>
  </sheetViews>
  <sheetFormatPr defaultColWidth="9.33203125" defaultRowHeight="20.399999999999999" x14ac:dyDescent="0.3"/>
  <cols>
    <col min="1" max="1" width="3.5546875" style="15" customWidth="1"/>
    <col min="2" max="2" width="5.6640625" style="15" customWidth="1"/>
    <col min="3" max="3" width="47.109375" style="15" customWidth="1"/>
    <col min="4" max="7" width="35.6640625" style="15" customWidth="1"/>
    <col min="8" max="16384" width="9.33203125" style="15"/>
  </cols>
  <sheetData>
    <row r="1" spans="1:45" ht="30.75" customHeight="1" x14ac:dyDescent="0.3">
      <c r="A1" s="13"/>
      <c r="B1" s="219" t="s">
        <v>507</v>
      </c>
      <c r="C1" s="219"/>
      <c r="D1" s="219"/>
      <c r="E1" s="219"/>
      <c r="F1" s="219"/>
      <c r="G1" s="219"/>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row>
    <row r="2" spans="1:45" ht="21.75" customHeight="1" x14ac:dyDescent="0.3">
      <c r="A2" s="13"/>
      <c r="B2" s="240" t="s">
        <v>1010</v>
      </c>
      <c r="C2" s="240"/>
      <c r="D2" s="240"/>
      <c r="E2" s="240"/>
      <c r="F2" s="240"/>
      <c r="G2" s="240"/>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row>
    <row r="3" spans="1:45" x14ac:dyDescent="0.3">
      <c r="A3" s="13"/>
      <c r="B3" s="240"/>
      <c r="C3" s="240"/>
      <c r="D3" s="240"/>
      <c r="E3" s="240"/>
      <c r="F3" s="240"/>
      <c r="G3" s="240"/>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1:45" x14ac:dyDescent="0.3">
      <c r="A4" s="13"/>
      <c r="B4" s="240"/>
      <c r="C4" s="240"/>
      <c r="D4" s="240"/>
      <c r="E4" s="240"/>
      <c r="F4" s="240"/>
      <c r="G4" s="240"/>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row>
    <row r="5" spans="1:45" x14ac:dyDescent="0.3">
      <c r="A5" s="13"/>
      <c r="B5" s="240"/>
      <c r="C5" s="240"/>
      <c r="D5" s="240"/>
      <c r="E5" s="240"/>
      <c r="F5" s="240"/>
      <c r="G5" s="240"/>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row>
    <row r="6" spans="1:45" x14ac:dyDescent="0.3">
      <c r="A6" s="13"/>
      <c r="B6" s="240"/>
      <c r="C6" s="240"/>
      <c r="D6" s="240"/>
      <c r="E6" s="240"/>
      <c r="F6" s="240"/>
      <c r="G6" s="240"/>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row>
    <row r="7" spans="1:45" x14ac:dyDescent="0.3">
      <c r="A7" s="13"/>
      <c r="B7" s="240"/>
      <c r="C7" s="240"/>
      <c r="D7" s="240"/>
      <c r="E7" s="240"/>
      <c r="F7" s="240"/>
      <c r="G7" s="240"/>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row>
    <row r="8" spans="1:45" x14ac:dyDescent="0.3">
      <c r="A8" s="13"/>
      <c r="B8" s="240"/>
      <c r="C8" s="240"/>
      <c r="D8" s="240"/>
      <c r="E8" s="240"/>
      <c r="F8" s="240"/>
      <c r="G8" s="240"/>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row>
    <row r="9" spans="1:45" x14ac:dyDescent="0.3">
      <c r="A9" s="13"/>
      <c r="B9" s="240"/>
      <c r="C9" s="240"/>
      <c r="D9" s="240"/>
      <c r="E9" s="240"/>
      <c r="F9" s="240"/>
      <c r="G9" s="240"/>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row>
    <row r="10" spans="1:45" x14ac:dyDescent="0.3">
      <c r="A10" s="13"/>
      <c r="B10" s="240"/>
      <c r="C10" s="240"/>
      <c r="D10" s="240"/>
      <c r="E10" s="240"/>
      <c r="F10" s="240"/>
      <c r="G10" s="240"/>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1:45" x14ac:dyDescent="0.3">
      <c r="A11" s="13"/>
      <c r="B11" s="240"/>
      <c r="C11" s="240"/>
      <c r="D11" s="240"/>
      <c r="E11" s="240"/>
      <c r="F11" s="240"/>
      <c r="G11" s="240"/>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row>
    <row r="12" spans="1:45" x14ac:dyDescent="0.3">
      <c r="A12" s="13"/>
      <c r="B12" s="240"/>
      <c r="C12" s="240"/>
      <c r="D12" s="240"/>
      <c r="E12" s="240"/>
      <c r="F12" s="240"/>
      <c r="G12" s="240"/>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row>
    <row r="13" spans="1:45" x14ac:dyDescent="0.3">
      <c r="A13" s="13"/>
      <c r="B13" s="223" t="s">
        <v>402</v>
      </c>
      <c r="C13" s="223"/>
      <c r="D13" s="59"/>
      <c r="E13" s="59"/>
      <c r="F13" s="59"/>
      <c r="G13" s="59"/>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row>
    <row r="14" spans="1:45" x14ac:dyDescent="0.3">
      <c r="A14" s="13"/>
      <c r="B14" s="223" t="s">
        <v>403</v>
      </c>
      <c r="C14" s="223"/>
      <c r="D14" s="59"/>
      <c r="E14" s="59"/>
      <c r="F14" s="59"/>
      <c r="G14" s="59"/>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row>
    <row r="15" spans="1:45" x14ac:dyDescent="0.3">
      <c r="A15" s="13"/>
      <c r="B15" s="224"/>
      <c r="C15" s="224"/>
      <c r="D15" s="59"/>
      <c r="E15" s="59"/>
      <c r="F15" s="59"/>
      <c r="G15" s="59"/>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row>
    <row r="16" spans="1:45" x14ac:dyDescent="0.3">
      <c r="A16" s="13"/>
      <c r="B16" s="223" t="s">
        <v>404</v>
      </c>
      <c r="C16" s="223"/>
      <c r="D16" s="59"/>
      <c r="E16" s="59"/>
      <c r="F16" s="59"/>
      <c r="G16" s="59"/>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row>
    <row r="17" spans="1:45" x14ac:dyDescent="0.3">
      <c r="A17" s="13"/>
      <c r="B17" s="226"/>
      <c r="C17" s="226"/>
      <c r="D17" s="59"/>
      <c r="E17" s="59"/>
      <c r="F17" s="59"/>
      <c r="G17" s="59"/>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45" ht="21.75" customHeight="1" x14ac:dyDescent="0.3">
      <c r="A18" s="13"/>
      <c r="B18" s="223" t="s">
        <v>405</v>
      </c>
      <c r="C18" s="223"/>
      <c r="D18" s="59"/>
      <c r="E18" s="59"/>
      <c r="F18" s="59"/>
      <c r="G18" s="59"/>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row>
    <row r="19" spans="1:45" x14ac:dyDescent="0.3">
      <c r="A19" s="13"/>
      <c r="B19" s="225" t="str">
        <f>IF(B15="","",MIN(B15,MAX(8,ROUNDUP(B15*25%,0))))</f>
        <v/>
      </c>
      <c r="C19" s="225"/>
      <c r="D19" s="59"/>
      <c r="E19" s="59"/>
      <c r="F19" s="59"/>
      <c r="G19" s="59"/>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row>
    <row r="20" spans="1:45" x14ac:dyDescent="0.3">
      <c r="A20" s="13"/>
      <c r="B20" s="223" t="s">
        <v>406</v>
      </c>
      <c r="C20" s="223"/>
      <c r="D20" s="59"/>
      <c r="E20" s="59"/>
      <c r="F20" s="59"/>
      <c r="G20" s="59"/>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row>
    <row r="21" spans="1:45" x14ac:dyDescent="0.3">
      <c r="A21" s="13"/>
      <c r="B21" s="225" t="str">
        <f>IFERROR(B19/B17,"")</f>
        <v/>
      </c>
      <c r="C21" s="225"/>
      <c r="D21" s="59"/>
      <c r="E21" s="59"/>
      <c r="F21" s="59"/>
      <c r="G21" s="59"/>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row>
    <row r="22" spans="1:45" x14ac:dyDescent="0.3">
      <c r="A22" s="13"/>
      <c r="B22" s="59"/>
      <c r="C22" s="59"/>
      <c r="D22" s="59"/>
      <c r="E22" s="59"/>
      <c r="F22" s="59"/>
      <c r="G22" s="59"/>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row>
    <row r="23" spans="1:45"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row>
    <row r="24" spans="1:45" x14ac:dyDescent="0.3">
      <c r="A24" s="13"/>
      <c r="B24" s="16"/>
      <c r="C24" s="17" t="s">
        <v>408</v>
      </c>
      <c r="D24" s="17" t="s">
        <v>409</v>
      </c>
      <c r="E24" s="17" t="s">
        <v>410</v>
      </c>
      <c r="F24" s="17" t="s">
        <v>411</v>
      </c>
      <c r="G24" s="17" t="s">
        <v>412</v>
      </c>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row>
    <row r="25" spans="1:45" ht="190.8" customHeight="1" x14ac:dyDescent="0.3">
      <c r="A25" s="13"/>
      <c r="B25" s="20">
        <v>1</v>
      </c>
      <c r="C25" s="73" t="s">
        <v>182</v>
      </c>
      <c r="D25" s="239" t="s">
        <v>508</v>
      </c>
      <c r="E25" s="239"/>
      <c r="F25" s="239"/>
      <c r="G25" s="239"/>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row>
    <row r="26" spans="1:45" ht="104.4" customHeight="1" x14ac:dyDescent="0.3">
      <c r="A26" s="13"/>
      <c r="B26" s="20">
        <v>2</v>
      </c>
      <c r="C26" s="73" t="s">
        <v>55</v>
      </c>
      <c r="D26" s="19" t="s">
        <v>509</v>
      </c>
      <c r="E26" s="19" t="s">
        <v>510</v>
      </c>
      <c r="F26" s="19" t="s">
        <v>511</v>
      </c>
      <c r="G26" s="19" t="s">
        <v>512</v>
      </c>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row>
    <row r="27" spans="1:45" x14ac:dyDescent="0.3">
      <c r="A27" s="13"/>
      <c r="B27" s="20" t="s">
        <v>925</v>
      </c>
      <c r="C27" s="73" t="s">
        <v>918</v>
      </c>
      <c r="D27" s="236" t="s">
        <v>919</v>
      </c>
      <c r="E27" s="237"/>
      <c r="F27" s="237"/>
      <c r="G27" s="238"/>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row>
    <row r="28" spans="1:45" ht="61.2" x14ac:dyDescent="0.3">
      <c r="A28" s="13"/>
      <c r="B28" s="20" t="s">
        <v>926</v>
      </c>
      <c r="C28" s="73" t="s">
        <v>920</v>
      </c>
      <c r="D28" s="28" t="s">
        <v>921</v>
      </c>
      <c r="E28" s="28" t="s">
        <v>922</v>
      </c>
      <c r="F28" s="28" t="s">
        <v>923</v>
      </c>
      <c r="G28" s="28" t="s">
        <v>924</v>
      </c>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row>
    <row r="29" spans="1:45" ht="102" x14ac:dyDescent="0.3">
      <c r="A29" s="13"/>
      <c r="B29" s="20">
        <v>4</v>
      </c>
      <c r="C29" s="73" t="s">
        <v>513</v>
      </c>
      <c r="D29" s="19" t="s">
        <v>509</v>
      </c>
      <c r="E29" s="19" t="s">
        <v>510</v>
      </c>
      <c r="F29" s="19" t="s">
        <v>511</v>
      </c>
      <c r="G29" s="19" t="s">
        <v>512</v>
      </c>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row>
    <row r="30" spans="1:45" ht="102" x14ac:dyDescent="0.3">
      <c r="A30" s="13"/>
      <c r="B30" s="20">
        <v>5</v>
      </c>
      <c r="C30" s="73" t="s">
        <v>1077</v>
      </c>
      <c r="D30" s="19" t="s">
        <v>929</v>
      </c>
      <c r="E30" s="19" t="s">
        <v>930</v>
      </c>
      <c r="F30" s="19" t="s">
        <v>934</v>
      </c>
      <c r="G30" s="19" t="s">
        <v>931</v>
      </c>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row>
    <row r="31" spans="1:45" ht="61.2" x14ac:dyDescent="0.3">
      <c r="A31" s="13"/>
      <c r="B31" s="20">
        <v>6</v>
      </c>
      <c r="C31" s="73" t="s">
        <v>927</v>
      </c>
      <c r="D31" s="19" t="s">
        <v>932</v>
      </c>
      <c r="E31" s="19" t="s">
        <v>930</v>
      </c>
      <c r="F31" s="19" t="s">
        <v>933</v>
      </c>
      <c r="G31" s="19" t="s">
        <v>931</v>
      </c>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row>
    <row r="32" spans="1:45" ht="61.2" x14ac:dyDescent="0.3">
      <c r="A32" s="13"/>
      <c r="B32" s="20">
        <v>7</v>
      </c>
      <c r="C32" s="73" t="s">
        <v>928</v>
      </c>
      <c r="D32" s="19" t="s">
        <v>935</v>
      </c>
      <c r="E32" s="19" t="s">
        <v>930</v>
      </c>
      <c r="F32" s="19" t="s">
        <v>936</v>
      </c>
      <c r="G32" s="19" t="s">
        <v>931</v>
      </c>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row>
    <row r="33" spans="1:45" ht="61.2" x14ac:dyDescent="0.3">
      <c r="A33" s="13"/>
      <c r="B33" s="20">
        <v>8</v>
      </c>
      <c r="C33" s="73" t="s">
        <v>1066</v>
      </c>
      <c r="D33" s="19" t="s">
        <v>1074</v>
      </c>
      <c r="E33" s="19" t="s">
        <v>1067</v>
      </c>
      <c r="F33" s="19" t="s">
        <v>1068</v>
      </c>
      <c r="G33" s="19" t="s">
        <v>1069</v>
      </c>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row>
    <row r="34" spans="1:45" ht="81.599999999999994" x14ac:dyDescent="0.3">
      <c r="A34" s="13"/>
      <c r="B34" s="20">
        <v>9</v>
      </c>
      <c r="C34" s="73" t="s">
        <v>1070</v>
      </c>
      <c r="D34" s="19" t="s">
        <v>1071</v>
      </c>
      <c r="E34" s="19" t="s">
        <v>1072</v>
      </c>
      <c r="F34" s="19" t="s">
        <v>1073</v>
      </c>
      <c r="G34" s="19" t="s">
        <v>1075</v>
      </c>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row>
    <row r="35" spans="1:45" x14ac:dyDescent="0.3">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row>
    <row r="36" spans="1:45" x14ac:dyDescent="0.3">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row>
    <row r="37" spans="1:45" x14ac:dyDescent="0.3">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row>
    <row r="38" spans="1:45" x14ac:dyDescent="0.3">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row>
    <row r="39" spans="1:45" x14ac:dyDescent="0.3">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row>
    <row r="40" spans="1:45" x14ac:dyDescent="0.3">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row>
    <row r="41" spans="1:45" x14ac:dyDescent="0.3">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row>
    <row r="42" spans="1:45"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row>
    <row r="43" spans="1:45" x14ac:dyDescent="0.3">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row r="44" spans="1:45" x14ac:dyDescent="0.3">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row>
    <row r="45" spans="1:45" x14ac:dyDescent="0.3">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row>
    <row r="46" spans="1:45"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row>
    <row r="47" spans="1:45"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row>
    <row r="48" spans="1:45"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row>
    <row r="49" spans="1:45" x14ac:dyDescent="0.3">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row>
    <row r="50" spans="1:45" x14ac:dyDescent="0.3">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row>
    <row r="51" spans="1:45" x14ac:dyDescent="0.3">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row>
    <row r="52" spans="1:45"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row>
    <row r="53" spans="1:45"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row>
    <row r="54" spans="1:45"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row>
    <row r="55" spans="1:45"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row>
    <row r="56" spans="1:45"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row>
    <row r="57" spans="1:45"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row>
    <row r="58" spans="1:45"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row>
    <row r="59" spans="1:45"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row>
    <row r="60" spans="1:45"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row>
    <row r="61" spans="1:45"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row>
    <row r="62" spans="1:45"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row>
    <row r="63" spans="1:45"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row>
    <row r="64" spans="1:45"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row>
    <row r="65" spans="1:45"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row>
    <row r="66" spans="1:45"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row>
    <row r="67" spans="1:45"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row>
    <row r="68" spans="1:45"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row>
    <row r="69" spans="1:45"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row>
  </sheetData>
  <sheetProtection sheet="1" objects="1" scenarios="1"/>
  <mergeCells count="13">
    <mergeCell ref="D27:G27"/>
    <mergeCell ref="D25:G25"/>
    <mergeCell ref="B1:G1"/>
    <mergeCell ref="B13:C13"/>
    <mergeCell ref="B14:C14"/>
    <mergeCell ref="B15:C15"/>
    <mergeCell ref="B18:C18"/>
    <mergeCell ref="B19:C19"/>
    <mergeCell ref="B16:C16"/>
    <mergeCell ref="B17:C17"/>
    <mergeCell ref="B20:C20"/>
    <mergeCell ref="B21:C21"/>
    <mergeCell ref="B2:G12"/>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F4E5F-283E-466B-AFF1-F5FB1A2DAA70}">
  <sheetPr>
    <pageSetUpPr autoPageBreaks="0"/>
  </sheetPr>
  <dimension ref="B1:I11"/>
  <sheetViews>
    <sheetView showGridLines="0" workbookViewId="0">
      <selection activeCell="F7" sqref="F7"/>
    </sheetView>
  </sheetViews>
  <sheetFormatPr defaultColWidth="8.88671875" defaultRowHeight="14.4" x14ac:dyDescent="0.3"/>
  <cols>
    <col min="1" max="1" width="1.6640625" style="13" customWidth="1"/>
    <col min="2" max="2" width="75.5546875" style="13" customWidth="1"/>
    <col min="3" max="3" width="18.6640625" style="13" customWidth="1"/>
    <col min="4" max="4" width="14.6640625" style="13" bestFit="1" customWidth="1"/>
    <col min="5" max="7" width="14.88671875" style="13" bestFit="1" customWidth="1"/>
    <col min="8" max="8" width="14.88671875" style="13" customWidth="1"/>
    <col min="9" max="9" width="17.88671875" style="13" bestFit="1" customWidth="1"/>
    <col min="10" max="16384" width="8.88671875" style="13"/>
  </cols>
  <sheetData>
    <row r="1" spans="2:9" ht="31.8" x14ac:dyDescent="0.3">
      <c r="B1" s="219" t="s">
        <v>1011</v>
      </c>
      <c r="C1" s="219"/>
      <c r="D1" s="219"/>
      <c r="E1" s="219"/>
      <c r="F1" s="219"/>
      <c r="G1" s="219"/>
      <c r="H1" s="219"/>
      <c r="I1" s="219"/>
    </row>
    <row r="2" spans="2:9" ht="20.399999999999999" x14ac:dyDescent="0.3">
      <c r="B2" s="111" t="s">
        <v>408</v>
      </c>
      <c r="C2" s="111" t="s">
        <v>505</v>
      </c>
      <c r="D2" s="111">
        <v>2027</v>
      </c>
      <c r="E2" s="111">
        <v>2028</v>
      </c>
      <c r="F2" s="111">
        <v>2029</v>
      </c>
      <c r="G2" s="111">
        <v>2030</v>
      </c>
      <c r="H2" s="111">
        <v>2031</v>
      </c>
      <c r="I2" s="111" t="s">
        <v>506</v>
      </c>
    </row>
    <row r="3" spans="2:9" ht="61.2" x14ac:dyDescent="0.3">
      <c r="B3" s="18" t="s">
        <v>1012</v>
      </c>
      <c r="C3" s="95"/>
      <c r="D3" s="95"/>
      <c r="E3" s="95"/>
      <c r="F3" s="95"/>
      <c r="G3" s="95"/>
      <c r="H3" s="95"/>
      <c r="I3" s="95"/>
    </row>
    <row r="4" spans="2:9" ht="20.399999999999999" x14ac:dyDescent="0.3">
      <c r="B4" s="18" t="s">
        <v>1058</v>
      </c>
      <c r="C4" s="137"/>
      <c r="D4" s="137"/>
      <c r="E4" s="137"/>
      <c r="F4" s="137"/>
      <c r="G4" s="137"/>
      <c r="H4" s="137"/>
      <c r="I4" s="137"/>
    </row>
    <row r="5" spans="2:9" ht="20.399999999999999" x14ac:dyDescent="0.3">
      <c r="B5" s="18" t="s">
        <v>1034</v>
      </c>
      <c r="C5" s="95"/>
      <c r="D5" s="95"/>
      <c r="E5" s="95"/>
      <c r="F5" s="95"/>
      <c r="G5" s="95"/>
      <c r="H5" s="95"/>
      <c r="I5" s="95"/>
    </row>
    <row r="6" spans="2:9" ht="61.2" x14ac:dyDescent="0.3">
      <c r="B6" s="18" t="s">
        <v>1035</v>
      </c>
      <c r="C6" s="95"/>
      <c r="D6" s="95"/>
      <c r="E6" s="95"/>
      <c r="F6" s="95"/>
      <c r="G6" s="95"/>
      <c r="H6" s="95"/>
      <c r="I6" s="95"/>
    </row>
    <row r="7" spans="2:9" ht="40.799999999999997" x14ac:dyDescent="0.3">
      <c r="B7" s="18" t="s">
        <v>1076</v>
      </c>
      <c r="C7" s="95"/>
      <c r="D7" s="95"/>
      <c r="E7" s="95"/>
      <c r="F7" s="95"/>
      <c r="G7" s="95"/>
      <c r="H7" s="95"/>
      <c r="I7" s="95"/>
    </row>
    <row r="8" spans="2:9" ht="40.799999999999997" x14ac:dyDescent="0.3">
      <c r="B8" s="18" t="s">
        <v>1078</v>
      </c>
      <c r="C8" s="95"/>
      <c r="D8" s="95"/>
      <c r="E8" s="95"/>
      <c r="F8" s="95"/>
      <c r="G8" s="95"/>
      <c r="H8" s="95"/>
      <c r="I8" s="95"/>
    </row>
    <row r="9" spans="2:9" ht="20.399999999999999" x14ac:dyDescent="0.3">
      <c r="B9" s="18" t="s">
        <v>1079</v>
      </c>
      <c r="C9" s="95"/>
      <c r="D9" s="95"/>
      <c r="E9" s="95"/>
      <c r="F9" s="95"/>
      <c r="G9" s="95"/>
      <c r="H9" s="95"/>
      <c r="I9" s="95"/>
    </row>
    <row r="10" spans="2:9" ht="40.799999999999997" x14ac:dyDescent="0.3">
      <c r="B10" s="18" t="s">
        <v>1080</v>
      </c>
      <c r="C10" s="95"/>
      <c r="D10" s="95"/>
      <c r="E10" s="95"/>
      <c r="F10" s="95"/>
      <c r="G10" s="95"/>
      <c r="H10" s="95"/>
      <c r="I10" s="95"/>
    </row>
    <row r="11" spans="2:9" ht="40.799999999999997" x14ac:dyDescent="0.3">
      <c r="B11" s="18" t="s">
        <v>1081</v>
      </c>
      <c r="C11" s="95"/>
      <c r="D11" s="95"/>
      <c r="E11" s="95"/>
      <c r="F11" s="95"/>
      <c r="G11" s="95"/>
      <c r="H11" s="95"/>
      <c r="I11" s="95"/>
    </row>
  </sheetData>
  <sheetProtection sheet="1" objects="1" scenarios="1"/>
  <mergeCells count="1">
    <mergeCell ref="B1:I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5590D-353F-4570-AE8A-07A66D756DAC}">
  <sheetPr codeName="Sheet6">
    <pageSetUpPr autoPageBreaks="0"/>
  </sheetPr>
  <dimension ref="A1:AS64"/>
  <sheetViews>
    <sheetView showGridLines="0" topLeftCell="A23" zoomScale="60" zoomScaleNormal="60" workbookViewId="0">
      <selection activeCell="B16" sqref="B16:G30"/>
    </sheetView>
  </sheetViews>
  <sheetFormatPr defaultColWidth="9.33203125" defaultRowHeight="20.399999999999999" x14ac:dyDescent="0.3"/>
  <cols>
    <col min="1" max="2" width="5.6640625" style="15" customWidth="1"/>
    <col min="3" max="7" width="35.6640625" style="15" customWidth="1"/>
    <col min="8" max="8" width="25.5546875" style="15" customWidth="1"/>
    <col min="9" max="16384" width="9.33203125" style="15"/>
  </cols>
  <sheetData>
    <row r="1" spans="1:45" ht="31.8" x14ac:dyDescent="0.3">
      <c r="A1" s="13"/>
      <c r="B1" s="219" t="s">
        <v>514</v>
      </c>
      <c r="C1" s="219"/>
      <c r="D1" s="219"/>
      <c r="E1" s="219"/>
      <c r="F1" s="219"/>
      <c r="G1" s="219"/>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row>
    <row r="2" spans="1:45" ht="21.75" customHeight="1" x14ac:dyDescent="0.3">
      <c r="A2" s="13"/>
      <c r="B2" s="171" t="s">
        <v>895</v>
      </c>
      <c r="C2" s="171"/>
      <c r="D2" s="171"/>
      <c r="E2" s="171"/>
      <c r="F2" s="171"/>
      <c r="G2" s="171"/>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row>
    <row r="3" spans="1:45" x14ac:dyDescent="0.3">
      <c r="A3" s="13"/>
      <c r="B3" s="171"/>
      <c r="C3" s="171"/>
      <c r="D3" s="171"/>
      <c r="E3" s="171"/>
      <c r="F3" s="171"/>
      <c r="G3" s="17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1:45" x14ac:dyDescent="0.3">
      <c r="A4" s="13"/>
      <c r="B4" s="171"/>
      <c r="C4" s="171"/>
      <c r="D4" s="171"/>
      <c r="E4" s="171"/>
      <c r="F4" s="171"/>
      <c r="G4" s="171"/>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row>
    <row r="5" spans="1:45" x14ac:dyDescent="0.3">
      <c r="A5" s="13"/>
      <c r="B5" s="171"/>
      <c r="C5" s="171"/>
      <c r="D5" s="171"/>
      <c r="E5" s="171"/>
      <c r="F5" s="171"/>
      <c r="G5" s="171"/>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row>
    <row r="6" spans="1:45" x14ac:dyDescent="0.3">
      <c r="A6" s="13"/>
      <c r="B6" s="171"/>
      <c r="C6" s="171"/>
      <c r="D6" s="171"/>
      <c r="E6" s="171"/>
      <c r="F6" s="171"/>
      <c r="G6" s="171"/>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row>
    <row r="7" spans="1:45" x14ac:dyDescent="0.3">
      <c r="A7" s="13"/>
      <c r="B7" s="171"/>
      <c r="C7" s="171"/>
      <c r="D7" s="171"/>
      <c r="E7" s="171"/>
      <c r="F7" s="171"/>
      <c r="G7" s="171"/>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row>
    <row r="8" spans="1:45" x14ac:dyDescent="0.3">
      <c r="A8" s="13"/>
      <c r="B8" s="49"/>
      <c r="C8" s="49"/>
      <c r="D8" s="49"/>
      <c r="E8" s="49"/>
      <c r="F8" s="49"/>
      <c r="G8" s="49"/>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row>
    <row r="9" spans="1:45" ht="21.75" customHeight="1" x14ac:dyDescent="0.3">
      <c r="A9" s="13"/>
      <c r="B9" s="223" t="s">
        <v>894</v>
      </c>
      <c r="C9" s="223"/>
      <c r="D9" s="49"/>
      <c r="E9" s="49"/>
      <c r="F9" s="49"/>
      <c r="G9" s="49"/>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row>
    <row r="10" spans="1:45" x14ac:dyDescent="0.3">
      <c r="A10" s="13"/>
      <c r="B10" s="223" t="s">
        <v>404</v>
      </c>
      <c r="C10" s="223"/>
      <c r="D10" s="49"/>
      <c r="E10" s="49"/>
      <c r="F10" s="49"/>
      <c r="G10" s="49"/>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1:45" ht="21.75" customHeight="1" x14ac:dyDescent="0.3">
      <c r="A11" s="13"/>
      <c r="B11" s="226"/>
      <c r="C11" s="226"/>
      <c r="D11" s="49"/>
      <c r="E11" s="49"/>
      <c r="F11" s="49"/>
      <c r="G11" s="49"/>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row>
    <row r="12" spans="1:45" x14ac:dyDescent="0.3">
      <c r="A12" s="13"/>
      <c r="B12" s="223" t="s">
        <v>406</v>
      </c>
      <c r="C12" s="223"/>
      <c r="D12" s="59"/>
      <c r="E12" s="59"/>
      <c r="F12" s="59"/>
      <c r="G12" s="59"/>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row>
    <row r="13" spans="1:45" ht="21.75" customHeight="1" x14ac:dyDescent="0.3">
      <c r="A13" s="13"/>
      <c r="B13" s="225" t="str">
        <f>IFERROR(10/B11,"")</f>
        <v/>
      </c>
      <c r="C13" s="225"/>
      <c r="D13" s="59"/>
      <c r="E13" s="59"/>
      <c r="F13" s="59"/>
      <c r="G13" s="59"/>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row>
    <row r="14" spans="1:45" x14ac:dyDescent="0.3">
      <c r="A14" s="13"/>
      <c r="B14" s="59"/>
      <c r="C14" s="59"/>
      <c r="D14" s="59"/>
      <c r="E14" s="59"/>
      <c r="F14" s="59"/>
      <c r="G14" s="59"/>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row>
    <row r="15" spans="1:45" x14ac:dyDescent="0.3">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row>
    <row r="16" spans="1:45" x14ac:dyDescent="0.3">
      <c r="A16" s="13"/>
      <c r="B16" s="16"/>
      <c r="C16" s="17" t="s">
        <v>408</v>
      </c>
      <c r="D16" s="17" t="s">
        <v>409</v>
      </c>
      <c r="E16" s="17" t="s">
        <v>410</v>
      </c>
      <c r="F16" s="17" t="s">
        <v>411</v>
      </c>
      <c r="G16" s="17" t="s">
        <v>412</v>
      </c>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row>
    <row r="17" spans="1:45" ht="40.799999999999997" x14ac:dyDescent="0.3">
      <c r="A17" s="13"/>
      <c r="B17" s="241">
        <v>1</v>
      </c>
      <c r="C17" s="73" t="s">
        <v>515</v>
      </c>
      <c r="D17" s="239" t="s">
        <v>516</v>
      </c>
      <c r="E17" s="239"/>
      <c r="F17" s="239"/>
      <c r="G17" s="239"/>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45" ht="81.599999999999994" x14ac:dyDescent="0.3">
      <c r="A18" s="13"/>
      <c r="B18" s="242"/>
      <c r="C18" s="138" t="s">
        <v>517</v>
      </c>
      <c r="D18" s="19" t="s">
        <v>518</v>
      </c>
      <c r="E18" s="19" t="s">
        <v>519</v>
      </c>
      <c r="F18" s="19" t="s">
        <v>520</v>
      </c>
      <c r="G18" s="19" t="s">
        <v>521</v>
      </c>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row>
    <row r="19" spans="1:45" ht="61.2" x14ac:dyDescent="0.3">
      <c r="A19" s="13"/>
      <c r="B19" s="20">
        <v>2</v>
      </c>
      <c r="C19" s="73" t="s">
        <v>249</v>
      </c>
      <c r="D19" s="239" t="s">
        <v>516</v>
      </c>
      <c r="E19" s="239"/>
      <c r="F19" s="239"/>
      <c r="G19" s="239"/>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row>
    <row r="20" spans="1:45" ht="61.2" x14ac:dyDescent="0.3">
      <c r="A20" s="13"/>
      <c r="B20" s="243">
        <v>3</v>
      </c>
      <c r="C20" s="73" t="s">
        <v>239</v>
      </c>
      <c r="D20" s="239" t="s">
        <v>516</v>
      </c>
      <c r="E20" s="239"/>
      <c r="F20" s="239"/>
      <c r="G20" s="239"/>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row>
    <row r="21" spans="1:45" ht="122.4" x14ac:dyDescent="0.3">
      <c r="A21" s="13"/>
      <c r="B21" s="243"/>
      <c r="C21" s="138" t="s">
        <v>522</v>
      </c>
      <c r="D21" s="19" t="s">
        <v>523</v>
      </c>
      <c r="E21" s="19" t="s">
        <v>524</v>
      </c>
      <c r="F21" s="19" t="s">
        <v>525</v>
      </c>
      <c r="G21" s="19" t="s">
        <v>526</v>
      </c>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row>
    <row r="22" spans="1:45" ht="81.599999999999994" x14ac:dyDescent="0.3">
      <c r="A22" s="13"/>
      <c r="B22" s="20">
        <v>4</v>
      </c>
      <c r="C22" s="73" t="s">
        <v>241</v>
      </c>
      <c r="D22" s="69" t="s">
        <v>527</v>
      </c>
      <c r="E22" s="69" t="s">
        <v>528</v>
      </c>
      <c r="F22" s="69" t="s">
        <v>529</v>
      </c>
      <c r="G22" s="69" t="s">
        <v>530</v>
      </c>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row>
    <row r="23" spans="1:45" ht="40.799999999999997" x14ac:dyDescent="0.3">
      <c r="A23" s="13"/>
      <c r="B23" s="20">
        <v>5</v>
      </c>
      <c r="C23" s="73" t="s">
        <v>58</v>
      </c>
      <c r="D23" s="19" t="s">
        <v>531</v>
      </c>
      <c r="E23" s="19" t="s">
        <v>532</v>
      </c>
      <c r="F23" s="19" t="s">
        <v>533</v>
      </c>
      <c r="G23" s="19" t="s">
        <v>534</v>
      </c>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row>
    <row r="24" spans="1:45" ht="62.4" customHeight="1" x14ac:dyDescent="0.3">
      <c r="A24" s="13"/>
      <c r="B24" s="20">
        <v>6</v>
      </c>
      <c r="C24" s="73" t="s">
        <v>535</v>
      </c>
      <c r="D24" s="19" t="s">
        <v>536</v>
      </c>
      <c r="E24" s="19" t="s">
        <v>532</v>
      </c>
      <c r="F24" s="19" t="s">
        <v>537</v>
      </c>
      <c r="G24" s="19" t="s">
        <v>538</v>
      </c>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row>
    <row r="25" spans="1:45" ht="61.2" x14ac:dyDescent="0.3">
      <c r="A25" s="13"/>
      <c r="B25" s="241">
        <v>7</v>
      </c>
      <c r="C25" s="73" t="s">
        <v>889</v>
      </c>
      <c r="D25" s="19" t="s">
        <v>890</v>
      </c>
      <c r="E25" s="19" t="s">
        <v>892</v>
      </c>
      <c r="F25" s="19" t="s">
        <v>893</v>
      </c>
      <c r="G25" s="19" t="s">
        <v>891</v>
      </c>
      <c r="H25" s="72"/>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row>
    <row r="26" spans="1:45" ht="102" x14ac:dyDescent="0.3">
      <c r="A26" s="13"/>
      <c r="B26" s="242"/>
      <c r="C26" s="138" t="s">
        <v>543</v>
      </c>
      <c r="D26" s="19" t="s">
        <v>890</v>
      </c>
      <c r="E26" s="19" t="s">
        <v>892</v>
      </c>
      <c r="F26" s="19" t="s">
        <v>893</v>
      </c>
      <c r="G26" s="19" t="s">
        <v>891</v>
      </c>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row>
    <row r="27" spans="1:45" ht="61.2" x14ac:dyDescent="0.3">
      <c r="A27" s="13"/>
      <c r="B27" s="241">
        <v>8</v>
      </c>
      <c r="C27" s="73" t="s">
        <v>263</v>
      </c>
      <c r="D27" s="19" t="s">
        <v>539</v>
      </c>
      <c r="E27" s="19" t="s">
        <v>540</v>
      </c>
      <c r="F27" s="19" t="s">
        <v>541</v>
      </c>
      <c r="G27" s="19" t="s">
        <v>542</v>
      </c>
      <c r="H27" s="72"/>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row>
    <row r="28" spans="1:45" ht="102" x14ac:dyDescent="0.3">
      <c r="A28" s="13"/>
      <c r="B28" s="242"/>
      <c r="C28" s="138" t="s">
        <v>543</v>
      </c>
      <c r="D28" s="19" t="s">
        <v>539</v>
      </c>
      <c r="E28" s="19" t="s">
        <v>540</v>
      </c>
      <c r="F28" s="19" t="s">
        <v>541</v>
      </c>
      <c r="G28" s="19" t="s">
        <v>542</v>
      </c>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row>
    <row r="29" spans="1:45" ht="40.799999999999997" x14ac:dyDescent="0.3">
      <c r="A29" s="13"/>
      <c r="B29" s="20">
        <v>9</v>
      </c>
      <c r="C29" s="73" t="s">
        <v>222</v>
      </c>
      <c r="D29" s="19" t="s">
        <v>544</v>
      </c>
      <c r="E29" s="19" t="s">
        <v>545</v>
      </c>
      <c r="F29" s="19" t="s">
        <v>546</v>
      </c>
      <c r="G29" s="19" t="s">
        <v>547</v>
      </c>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row>
    <row r="30" spans="1:45" ht="40.799999999999997" x14ac:dyDescent="0.3">
      <c r="A30" s="13"/>
      <c r="B30" s="20">
        <v>10</v>
      </c>
      <c r="C30" s="73" t="s">
        <v>62</v>
      </c>
      <c r="D30" s="19" t="s">
        <v>548</v>
      </c>
      <c r="E30" s="19" t="s">
        <v>549</v>
      </c>
      <c r="F30" s="19" t="s">
        <v>550</v>
      </c>
      <c r="G30" s="19" t="s">
        <v>551</v>
      </c>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row>
    <row r="31" spans="1:45" x14ac:dyDescent="0.3">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row>
    <row r="32" spans="1:45" x14ac:dyDescent="0.3">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row>
    <row r="33" spans="1:45" x14ac:dyDescent="0.3">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row>
    <row r="34" spans="1:45" x14ac:dyDescent="0.3">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row>
    <row r="35" spans="1:45" x14ac:dyDescent="0.3">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row>
    <row r="36" spans="1:45" x14ac:dyDescent="0.3">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row>
    <row r="37" spans="1:45" x14ac:dyDescent="0.3">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row>
    <row r="38" spans="1:45" x14ac:dyDescent="0.3">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row>
    <row r="39" spans="1:45" x14ac:dyDescent="0.3">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row>
    <row r="40" spans="1:45" x14ac:dyDescent="0.3">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row>
    <row r="41" spans="1:45" x14ac:dyDescent="0.3">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row>
    <row r="42" spans="1:45"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row>
    <row r="43" spans="1:45" x14ac:dyDescent="0.3">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row r="44" spans="1:45" x14ac:dyDescent="0.3">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row>
    <row r="45" spans="1:45" x14ac:dyDescent="0.3">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row>
    <row r="46" spans="1:45"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row>
    <row r="47" spans="1:45"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row>
    <row r="48" spans="1:45"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row>
    <row r="49" spans="1:45" x14ac:dyDescent="0.3">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row>
    <row r="50" spans="1:45" x14ac:dyDescent="0.3">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row>
    <row r="51" spans="1:45" x14ac:dyDescent="0.3">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row>
    <row r="52" spans="1:45"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row>
    <row r="53" spans="1:45"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row>
    <row r="54" spans="1:45"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row>
    <row r="55" spans="1:45"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row>
    <row r="56" spans="1:45"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row>
    <row r="57" spans="1:45"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row>
    <row r="58" spans="1:45"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row>
    <row r="59" spans="1:45"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row>
    <row r="60" spans="1:45"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row>
    <row r="61" spans="1:45"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row>
    <row r="62" spans="1:45"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row>
    <row r="63" spans="1:45"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row>
    <row r="64" spans="1:45"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row>
  </sheetData>
  <sheetProtection sheet="1" objects="1" scenarios="1"/>
  <mergeCells count="14">
    <mergeCell ref="B12:C12"/>
    <mergeCell ref="B25:B26"/>
    <mergeCell ref="B13:C13"/>
    <mergeCell ref="B27:B28"/>
    <mergeCell ref="B1:G1"/>
    <mergeCell ref="D17:G17"/>
    <mergeCell ref="D20:G20"/>
    <mergeCell ref="D19:G19"/>
    <mergeCell ref="B17:B18"/>
    <mergeCell ref="B20:B21"/>
    <mergeCell ref="B2:G7"/>
    <mergeCell ref="B9:C9"/>
    <mergeCell ref="B10:C10"/>
    <mergeCell ref="B11:C1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2B518-2E9B-4414-B3D6-1420ED3D001F}">
  <sheetPr>
    <pageSetUpPr autoPageBreaks="0"/>
  </sheetPr>
  <dimension ref="B1:I13"/>
  <sheetViews>
    <sheetView showGridLines="0" workbookViewId="0">
      <selection activeCell="C6" sqref="C6"/>
    </sheetView>
  </sheetViews>
  <sheetFormatPr defaultColWidth="8.88671875" defaultRowHeight="14.4" x14ac:dyDescent="0.3"/>
  <cols>
    <col min="1" max="1" width="1.6640625" style="13" customWidth="1"/>
    <col min="2" max="2" width="75.5546875" style="13" customWidth="1"/>
    <col min="3" max="3" width="18.6640625" style="13" customWidth="1"/>
    <col min="4" max="4" width="14.6640625" style="13" bestFit="1" customWidth="1"/>
    <col min="5" max="7" width="14.88671875" style="13" bestFit="1" customWidth="1"/>
    <col min="8" max="8" width="14.88671875" style="13" customWidth="1"/>
    <col min="9" max="9" width="17.88671875" style="13" bestFit="1" customWidth="1"/>
    <col min="10" max="16384" width="8.88671875" style="13"/>
  </cols>
  <sheetData>
    <row r="1" spans="2:9" ht="31.8" x14ac:dyDescent="0.3">
      <c r="B1" s="219" t="s">
        <v>1125</v>
      </c>
      <c r="C1" s="219"/>
      <c r="D1" s="219"/>
      <c r="E1" s="219"/>
      <c r="F1" s="219"/>
      <c r="G1" s="219"/>
      <c r="H1" s="219"/>
      <c r="I1" s="219"/>
    </row>
    <row r="2" spans="2:9" ht="20.399999999999999" x14ac:dyDescent="0.3">
      <c r="B2" s="111" t="s">
        <v>408</v>
      </c>
      <c r="C2" s="111" t="s">
        <v>505</v>
      </c>
      <c r="D2" s="111">
        <v>2027</v>
      </c>
      <c r="E2" s="111">
        <v>2028</v>
      </c>
      <c r="F2" s="111">
        <v>2029</v>
      </c>
      <c r="G2" s="111">
        <v>2030</v>
      </c>
      <c r="H2" s="111">
        <v>2031</v>
      </c>
      <c r="I2" s="111" t="s">
        <v>506</v>
      </c>
    </row>
    <row r="3" spans="2:9" ht="20.399999999999999" x14ac:dyDescent="0.3">
      <c r="B3" s="18" t="s">
        <v>1036</v>
      </c>
      <c r="C3" s="95"/>
      <c r="D3" s="95"/>
      <c r="E3" s="95"/>
      <c r="F3" s="95"/>
      <c r="G3" s="95"/>
      <c r="H3" s="95"/>
      <c r="I3" s="95"/>
    </row>
    <row r="4" spans="2:9" ht="40.799999999999997" x14ac:dyDescent="0.3">
      <c r="B4" s="18" t="s">
        <v>1037</v>
      </c>
      <c r="C4" s="95"/>
      <c r="D4" s="95"/>
      <c r="E4" s="95"/>
      <c r="F4" s="95"/>
      <c r="G4" s="95"/>
      <c r="H4" s="95"/>
      <c r="I4" s="95"/>
    </row>
    <row r="5" spans="2:9" ht="40.799999999999997" x14ac:dyDescent="0.3">
      <c r="B5" s="18" t="s">
        <v>1038</v>
      </c>
      <c r="C5" s="95"/>
      <c r="D5" s="95"/>
      <c r="E5" s="95"/>
      <c r="F5" s="95"/>
      <c r="G5" s="95"/>
      <c r="H5" s="95"/>
      <c r="I5" s="95"/>
    </row>
    <row r="6" spans="2:9" ht="20.399999999999999" x14ac:dyDescent="0.3">
      <c r="B6" s="18" t="s">
        <v>1039</v>
      </c>
      <c r="C6" s="95"/>
      <c r="D6" s="95"/>
      <c r="E6" s="95"/>
      <c r="F6" s="95"/>
      <c r="G6" s="95"/>
      <c r="H6" s="95"/>
      <c r="I6" s="95"/>
    </row>
    <row r="7" spans="2:9" ht="40.799999999999997" x14ac:dyDescent="0.3">
      <c r="B7" s="18" t="s">
        <v>1040</v>
      </c>
      <c r="C7" s="95"/>
      <c r="D7" s="95"/>
      <c r="E7" s="95"/>
      <c r="F7" s="95"/>
      <c r="G7" s="95"/>
      <c r="H7" s="95"/>
      <c r="I7" s="95"/>
    </row>
    <row r="8" spans="2:9" ht="40.799999999999997" x14ac:dyDescent="0.3">
      <c r="B8" s="18" t="s">
        <v>1041</v>
      </c>
      <c r="C8" s="95"/>
      <c r="D8" s="95"/>
      <c r="E8" s="95"/>
      <c r="F8" s="95"/>
      <c r="G8" s="95"/>
      <c r="H8" s="95"/>
      <c r="I8" s="95"/>
    </row>
    <row r="9" spans="2:9" ht="40.799999999999997" x14ac:dyDescent="0.3">
      <c r="B9" s="18" t="s">
        <v>1042</v>
      </c>
      <c r="C9" s="95"/>
      <c r="D9" s="95"/>
      <c r="E9" s="95"/>
      <c r="F9" s="95"/>
      <c r="G9" s="95"/>
      <c r="H9" s="95"/>
      <c r="I9" s="95"/>
    </row>
    <row r="10" spans="2:9" ht="20.399999999999999" x14ac:dyDescent="0.3">
      <c r="B10" s="18" t="s">
        <v>1043</v>
      </c>
      <c r="C10" s="95"/>
      <c r="D10" s="95"/>
      <c r="E10" s="95"/>
      <c r="F10" s="95"/>
      <c r="G10" s="95"/>
      <c r="H10" s="95"/>
      <c r="I10" s="95"/>
    </row>
    <row r="11" spans="2:9" ht="40.799999999999997" x14ac:dyDescent="0.3">
      <c r="B11" s="18" t="s">
        <v>1044</v>
      </c>
      <c r="C11" s="95"/>
      <c r="D11" s="95"/>
      <c r="E11" s="95"/>
      <c r="F11" s="95"/>
      <c r="G11" s="95"/>
      <c r="H11" s="95"/>
      <c r="I11" s="95"/>
    </row>
    <row r="12" spans="2:9" ht="20.399999999999999" x14ac:dyDescent="0.3">
      <c r="B12" s="18" t="s">
        <v>1045</v>
      </c>
      <c r="C12" s="95"/>
      <c r="D12" s="95"/>
      <c r="E12" s="95"/>
      <c r="F12" s="95"/>
      <c r="G12" s="95"/>
      <c r="H12" s="95"/>
      <c r="I12" s="95"/>
    </row>
    <row r="13" spans="2:9" ht="20.399999999999999" x14ac:dyDescent="0.3">
      <c r="B13" s="18" t="s">
        <v>1046</v>
      </c>
      <c r="C13" s="95"/>
      <c r="D13" s="95"/>
      <c r="E13" s="95"/>
      <c r="F13" s="95"/>
      <c r="G13" s="95"/>
      <c r="H13" s="95"/>
      <c r="I13" s="95"/>
    </row>
  </sheetData>
  <sheetProtection sheet="1" objects="1" scenarios="1"/>
  <mergeCells count="1">
    <mergeCell ref="B1:I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14029-FC17-4221-AD37-76BC9CDD7077}">
  <sheetPr codeName="Sheet7">
    <pageSetUpPr autoPageBreaks="0"/>
  </sheetPr>
  <dimension ref="A1:AW99"/>
  <sheetViews>
    <sheetView showGridLines="0" topLeftCell="A37" zoomScale="70" zoomScaleNormal="70" workbookViewId="0">
      <selection activeCell="I13" sqref="I13"/>
    </sheetView>
  </sheetViews>
  <sheetFormatPr defaultColWidth="9.33203125" defaultRowHeight="20.399999999999999" x14ac:dyDescent="0.3"/>
  <cols>
    <col min="1" max="1" width="3.5546875" style="15" customWidth="1"/>
    <col min="2" max="2" width="3.44140625" style="15" bestFit="1" customWidth="1"/>
    <col min="3" max="3" width="41.6640625" style="15" customWidth="1"/>
    <col min="4" max="4" width="102.33203125" style="15" customWidth="1"/>
    <col min="5" max="16384" width="9.33203125" style="15"/>
  </cols>
  <sheetData>
    <row r="1" spans="1:49" ht="31.8" x14ac:dyDescent="0.3">
      <c r="A1" s="13"/>
      <c r="B1" s="219" t="s">
        <v>25</v>
      </c>
      <c r="C1" s="219"/>
      <c r="D1" s="219"/>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row>
    <row r="2" spans="1:49" x14ac:dyDescent="0.3">
      <c r="A2" s="13"/>
      <c r="B2" s="171" t="s">
        <v>552</v>
      </c>
      <c r="C2" s="171"/>
      <c r="D2" s="171"/>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row>
    <row r="3" spans="1:49" x14ac:dyDescent="0.3">
      <c r="A3" s="13"/>
      <c r="B3" s="171"/>
      <c r="C3" s="171"/>
      <c r="D3" s="171"/>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row>
    <row r="4" spans="1:49" x14ac:dyDescent="0.3">
      <c r="A4" s="13"/>
      <c r="B4" s="171"/>
      <c r="C4" s="171"/>
      <c r="D4" s="171"/>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row>
    <row r="5" spans="1:49" x14ac:dyDescent="0.3">
      <c r="A5" s="13"/>
      <c r="B5" s="49"/>
      <c r="C5" s="49"/>
      <c r="D5" s="49"/>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row>
    <row r="6" spans="1:49" x14ac:dyDescent="0.3">
      <c r="A6" s="13"/>
      <c r="B6" s="12"/>
      <c r="C6" s="12"/>
      <c r="D6" s="12"/>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row>
    <row r="7" spans="1:49" ht="21.75" customHeight="1" x14ac:dyDescent="0.3">
      <c r="A7" s="13"/>
      <c r="B7" s="249" t="s">
        <v>553</v>
      </c>
      <c r="C7" s="249"/>
      <c r="D7" s="249"/>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row>
    <row r="8" spans="1:49" x14ac:dyDescent="0.3">
      <c r="A8" s="13"/>
      <c r="B8" s="16" t="s">
        <v>12</v>
      </c>
      <c r="C8" s="17" t="s">
        <v>408</v>
      </c>
      <c r="D8" s="17" t="s">
        <v>554</v>
      </c>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row>
    <row r="9" spans="1:49" x14ac:dyDescent="0.3">
      <c r="A9" s="13"/>
      <c r="B9" s="241">
        <v>1</v>
      </c>
      <c r="C9" s="245" t="s">
        <v>911</v>
      </c>
      <c r="D9" s="28" t="s">
        <v>555</v>
      </c>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row>
    <row r="10" spans="1:49" x14ac:dyDescent="0.3">
      <c r="A10" s="13"/>
      <c r="B10" s="244"/>
      <c r="C10" s="246"/>
      <c r="D10" s="28" t="s">
        <v>556</v>
      </c>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row>
    <row r="11" spans="1:49" x14ac:dyDescent="0.3">
      <c r="A11" s="13"/>
      <c r="B11" s="244"/>
      <c r="C11" s="246"/>
      <c r="D11" s="28" t="s">
        <v>557</v>
      </c>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row>
    <row r="12" spans="1:49" x14ac:dyDescent="0.3">
      <c r="A12" s="13"/>
      <c r="B12" s="244"/>
      <c r="C12" s="246"/>
      <c r="D12" s="28" t="s">
        <v>558</v>
      </c>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row>
    <row r="13" spans="1:49" ht="40.799999999999997" x14ac:dyDescent="0.3">
      <c r="A13" s="13"/>
      <c r="B13" s="242"/>
      <c r="C13" s="247"/>
      <c r="D13" s="28" t="s">
        <v>559</v>
      </c>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row>
    <row r="14" spans="1:49" x14ac:dyDescent="0.3">
      <c r="A14" s="13"/>
      <c r="B14" s="29"/>
      <c r="C14" s="29"/>
      <c r="D14" s="29"/>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row>
    <row r="15" spans="1:49" x14ac:dyDescent="0.3">
      <c r="A15" s="13"/>
      <c r="B15" s="241">
        <v>2</v>
      </c>
      <c r="C15" s="245" t="s">
        <v>560</v>
      </c>
      <c r="D15" s="28" t="s">
        <v>561</v>
      </c>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row>
    <row r="16" spans="1:49" x14ac:dyDescent="0.3">
      <c r="A16" s="13"/>
      <c r="B16" s="244"/>
      <c r="C16" s="246"/>
      <c r="D16" s="28" t="s">
        <v>562</v>
      </c>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row>
    <row r="17" spans="1:49" x14ac:dyDescent="0.3">
      <c r="A17" s="13"/>
      <c r="B17" s="244"/>
      <c r="C17" s="246"/>
      <c r="D17" s="28" t="s">
        <v>563</v>
      </c>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row>
    <row r="18" spans="1:49" x14ac:dyDescent="0.3">
      <c r="A18" s="13"/>
      <c r="B18" s="244"/>
      <c r="C18" s="246"/>
      <c r="D18" s="28" t="s">
        <v>564</v>
      </c>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row>
    <row r="19" spans="1:49" x14ac:dyDescent="0.3">
      <c r="A19" s="13"/>
      <c r="B19" s="242"/>
      <c r="C19" s="247"/>
      <c r="D19" s="28" t="s">
        <v>565</v>
      </c>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row>
    <row r="20" spans="1:49" x14ac:dyDescent="0.3">
      <c r="A20" s="13"/>
      <c r="B20" s="29"/>
      <c r="C20" s="29"/>
      <c r="D20" s="29"/>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row>
    <row r="21" spans="1:49" x14ac:dyDescent="0.3">
      <c r="A21" s="13"/>
      <c r="B21" s="241">
        <v>3</v>
      </c>
      <c r="C21" s="245" t="s">
        <v>912</v>
      </c>
      <c r="D21" s="78" t="s">
        <v>913</v>
      </c>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row>
    <row r="22" spans="1:49" x14ac:dyDescent="0.3">
      <c r="A22" s="13"/>
      <c r="B22" s="244"/>
      <c r="C22" s="246"/>
      <c r="D22" s="78" t="s">
        <v>914</v>
      </c>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row>
    <row r="23" spans="1:49" x14ac:dyDescent="0.3">
      <c r="A23" s="13"/>
      <c r="B23" s="244"/>
      <c r="C23" s="246"/>
      <c r="D23" s="78" t="s">
        <v>915</v>
      </c>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row>
    <row r="24" spans="1:49" x14ac:dyDescent="0.3">
      <c r="A24" s="13"/>
      <c r="B24" s="244"/>
      <c r="C24" s="246"/>
      <c r="D24" s="78" t="s">
        <v>916</v>
      </c>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row>
    <row r="25" spans="1:49" x14ac:dyDescent="0.3">
      <c r="A25" s="13"/>
      <c r="B25" s="242"/>
      <c r="C25" s="247"/>
      <c r="D25" s="78" t="s">
        <v>917</v>
      </c>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row>
    <row r="26" spans="1:49" x14ac:dyDescent="0.3">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row>
    <row r="27" spans="1:49" x14ac:dyDescent="0.3">
      <c r="A27" s="13"/>
      <c r="B27" s="249" t="s">
        <v>566</v>
      </c>
      <c r="C27" s="249"/>
      <c r="D27" s="249"/>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row>
    <row r="28" spans="1:49" ht="21.75" customHeight="1" x14ac:dyDescent="0.3">
      <c r="A28" s="13"/>
      <c r="B28" s="241">
        <v>4</v>
      </c>
      <c r="C28" s="245" t="s">
        <v>90</v>
      </c>
      <c r="D28" s="28" t="s">
        <v>567</v>
      </c>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row>
    <row r="29" spans="1:49" x14ac:dyDescent="0.3">
      <c r="A29" s="13"/>
      <c r="B29" s="244"/>
      <c r="C29" s="246"/>
      <c r="D29" s="28" t="s">
        <v>568</v>
      </c>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row>
    <row r="30" spans="1:49" x14ac:dyDescent="0.3">
      <c r="A30" s="13"/>
      <c r="B30" s="244"/>
      <c r="C30" s="246"/>
      <c r="D30" s="28" t="s">
        <v>569</v>
      </c>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row>
    <row r="31" spans="1:49" ht="20.25" customHeight="1" x14ac:dyDescent="0.3">
      <c r="A31" s="13"/>
      <c r="B31" s="244"/>
      <c r="C31" s="246"/>
      <c r="D31" s="28" t="s">
        <v>570</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row>
    <row r="32" spans="1:49" ht="40.799999999999997" x14ac:dyDescent="0.3">
      <c r="A32" s="13"/>
      <c r="B32" s="242"/>
      <c r="C32" s="247"/>
      <c r="D32" s="28" t="s">
        <v>571</v>
      </c>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row>
    <row r="33" spans="1:49" x14ac:dyDescent="0.3">
      <c r="A33" s="13"/>
      <c r="B33" s="29"/>
      <c r="C33" s="29"/>
      <c r="D33" s="29"/>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row>
    <row r="34" spans="1:49" x14ac:dyDescent="0.3">
      <c r="A34" s="13"/>
      <c r="B34" s="241">
        <v>5</v>
      </c>
      <c r="C34" s="245" t="s">
        <v>110</v>
      </c>
      <c r="D34" s="28" t="s">
        <v>572</v>
      </c>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row>
    <row r="35" spans="1:49" x14ac:dyDescent="0.3">
      <c r="A35" s="13"/>
      <c r="B35" s="244"/>
      <c r="C35" s="246"/>
      <c r="D35" s="28" t="s">
        <v>573</v>
      </c>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row>
    <row r="36" spans="1:49" x14ac:dyDescent="0.3">
      <c r="A36" s="13"/>
      <c r="B36" s="244"/>
      <c r="C36" s="246"/>
      <c r="D36" s="28" t="s">
        <v>574</v>
      </c>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row>
    <row r="37" spans="1:49" x14ac:dyDescent="0.3">
      <c r="A37" s="13"/>
      <c r="B37" s="244"/>
      <c r="C37" s="246"/>
      <c r="D37" s="28" t="s">
        <v>575</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row>
    <row r="38" spans="1:49" x14ac:dyDescent="0.3">
      <c r="A38" s="13"/>
      <c r="B38" s="242"/>
      <c r="C38" s="247"/>
      <c r="D38" s="28" t="s">
        <v>576</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row>
    <row r="39" spans="1:49" x14ac:dyDescent="0.3">
      <c r="A39" s="13"/>
      <c r="B39" s="29"/>
      <c r="C39" s="29"/>
      <c r="D39" s="29"/>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row>
    <row r="40" spans="1:49" x14ac:dyDescent="0.3">
      <c r="A40" s="13"/>
      <c r="B40" s="241">
        <v>6</v>
      </c>
      <c r="C40" s="245" t="s">
        <v>119</v>
      </c>
      <c r="D40" s="28" t="s">
        <v>577</v>
      </c>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row>
    <row r="41" spans="1:49" x14ac:dyDescent="0.3">
      <c r="A41" s="13"/>
      <c r="B41" s="244"/>
      <c r="C41" s="246"/>
      <c r="D41" s="28" t="s">
        <v>578</v>
      </c>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row>
    <row r="42" spans="1:49" x14ac:dyDescent="0.3">
      <c r="A42" s="13"/>
      <c r="B42" s="244"/>
      <c r="C42" s="246"/>
      <c r="D42" s="28" t="s">
        <v>579</v>
      </c>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row>
    <row r="43" spans="1:49" x14ac:dyDescent="0.3">
      <c r="A43" s="13"/>
      <c r="B43" s="244"/>
      <c r="C43" s="246"/>
      <c r="D43" s="28" t="s">
        <v>580</v>
      </c>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row>
    <row r="44" spans="1:49" ht="40.799999999999997" x14ac:dyDescent="0.3">
      <c r="A44" s="13"/>
      <c r="B44" s="242"/>
      <c r="C44" s="247"/>
      <c r="D44" s="28" t="s">
        <v>581</v>
      </c>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row>
    <row r="45" spans="1:49" x14ac:dyDescent="0.3">
      <c r="A45" s="13"/>
      <c r="B45" s="29"/>
      <c r="C45" s="29"/>
      <c r="D45" s="29"/>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row>
    <row r="46" spans="1:49" x14ac:dyDescent="0.3">
      <c r="A46" s="13"/>
      <c r="B46" s="241">
        <v>7</v>
      </c>
      <c r="C46" s="248" t="s">
        <v>137</v>
      </c>
      <c r="D46" s="28" t="s">
        <v>582</v>
      </c>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row>
    <row r="47" spans="1:49" x14ac:dyDescent="0.3">
      <c r="A47" s="13"/>
      <c r="B47" s="244"/>
      <c r="C47" s="248"/>
      <c r="D47" s="28" t="s">
        <v>583</v>
      </c>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row>
    <row r="48" spans="1:49" x14ac:dyDescent="0.3">
      <c r="A48" s="13"/>
      <c r="B48" s="244"/>
      <c r="C48" s="248"/>
      <c r="D48" s="28" t="s">
        <v>584</v>
      </c>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row>
    <row r="49" spans="1:49" x14ac:dyDescent="0.3">
      <c r="A49" s="13"/>
      <c r="B49" s="244"/>
      <c r="C49" s="248"/>
      <c r="D49" s="28" t="s">
        <v>585</v>
      </c>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row>
    <row r="50" spans="1:49" x14ac:dyDescent="0.3">
      <c r="A50" s="13"/>
      <c r="B50" s="242"/>
      <c r="C50" s="248"/>
      <c r="D50" s="28" t="s">
        <v>586</v>
      </c>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row>
    <row r="51" spans="1:49" x14ac:dyDescent="0.3">
      <c r="A51" s="13"/>
      <c r="B51" s="29"/>
      <c r="C51" s="29"/>
      <c r="D51" s="29"/>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row>
    <row r="52" spans="1:49" ht="40.799999999999997" x14ac:dyDescent="0.3">
      <c r="A52" s="13"/>
      <c r="B52" s="241">
        <v>8</v>
      </c>
      <c r="C52" s="245" t="s">
        <v>72</v>
      </c>
      <c r="D52" s="79" t="s">
        <v>587</v>
      </c>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row>
    <row r="53" spans="1:49" ht="40.799999999999997" x14ac:dyDescent="0.3">
      <c r="A53" s="13"/>
      <c r="B53" s="244"/>
      <c r="C53" s="246"/>
      <c r="D53" s="79" t="s">
        <v>588</v>
      </c>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row>
    <row r="54" spans="1:49" ht="40.799999999999997" x14ac:dyDescent="0.3">
      <c r="A54" s="13"/>
      <c r="B54" s="244"/>
      <c r="C54" s="246"/>
      <c r="D54" s="79" t="s">
        <v>589</v>
      </c>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row>
    <row r="55" spans="1:49" ht="40.799999999999997" x14ac:dyDescent="0.3">
      <c r="A55" s="13"/>
      <c r="B55" s="244"/>
      <c r="C55" s="246"/>
      <c r="D55" s="79" t="s">
        <v>590</v>
      </c>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row>
    <row r="56" spans="1:49" ht="40.799999999999997" x14ac:dyDescent="0.3">
      <c r="A56" s="13"/>
      <c r="B56" s="242"/>
      <c r="C56" s="247"/>
      <c r="D56" s="79" t="s">
        <v>591</v>
      </c>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row>
    <row r="57" spans="1:49" x14ac:dyDescent="0.3">
      <c r="A57" s="13"/>
      <c r="B57" s="29"/>
      <c r="C57" s="29"/>
      <c r="D57" s="29"/>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row>
    <row r="58" spans="1:49" x14ac:dyDescent="0.3">
      <c r="A58" s="13"/>
      <c r="B58" s="243">
        <v>9</v>
      </c>
      <c r="C58" s="248" t="s">
        <v>592</v>
      </c>
      <c r="D58" s="19" t="s">
        <v>593</v>
      </c>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row>
    <row r="59" spans="1:49" x14ac:dyDescent="0.3">
      <c r="A59" s="13"/>
      <c r="B59" s="243"/>
      <c r="C59" s="248"/>
      <c r="D59" s="28" t="s">
        <v>594</v>
      </c>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row>
    <row r="60" spans="1:49" x14ac:dyDescent="0.3">
      <c r="A60" s="13"/>
      <c r="B60" s="243"/>
      <c r="C60" s="248"/>
      <c r="D60" s="28" t="s">
        <v>595</v>
      </c>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row>
    <row r="61" spans="1:49"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row>
    <row r="62" spans="1:49" x14ac:dyDescent="0.3">
      <c r="A62" s="13"/>
      <c r="B62" s="249" t="s">
        <v>596</v>
      </c>
      <c r="C62" s="249"/>
      <c r="D62" s="249"/>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row>
    <row r="63" spans="1:49" x14ac:dyDescent="0.3">
      <c r="A63" s="13"/>
      <c r="B63" s="241">
        <v>10</v>
      </c>
      <c r="C63" s="245" t="s">
        <v>597</v>
      </c>
      <c r="D63" s="79" t="s">
        <v>598</v>
      </c>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row>
    <row r="64" spans="1:49" ht="40.799999999999997" x14ac:dyDescent="0.3">
      <c r="A64" s="13"/>
      <c r="B64" s="244"/>
      <c r="C64" s="246"/>
      <c r="D64" s="79" t="s">
        <v>599</v>
      </c>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row>
    <row r="65" spans="1:49" ht="40.799999999999997" x14ac:dyDescent="0.3">
      <c r="A65" s="13"/>
      <c r="B65" s="244"/>
      <c r="C65" s="246"/>
      <c r="D65" s="79" t="s">
        <v>600</v>
      </c>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row>
    <row r="66" spans="1:49" ht="40.799999999999997" x14ac:dyDescent="0.3">
      <c r="A66" s="13"/>
      <c r="B66" s="244"/>
      <c r="C66" s="246"/>
      <c r="D66" s="79" t="s">
        <v>601</v>
      </c>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row>
    <row r="67" spans="1:49" ht="40.799999999999997" x14ac:dyDescent="0.3">
      <c r="A67" s="13"/>
      <c r="B67" s="242"/>
      <c r="C67" s="247"/>
      <c r="D67" s="79" t="s">
        <v>602</v>
      </c>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row>
    <row r="68" spans="1:49" x14ac:dyDescent="0.3">
      <c r="A68" s="13"/>
      <c r="B68" s="29"/>
      <c r="C68" s="29"/>
      <c r="D68" s="29"/>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row>
    <row r="69" spans="1:49" x14ac:dyDescent="0.3">
      <c r="A69" s="13"/>
      <c r="B69" s="241">
        <v>11</v>
      </c>
      <c r="C69" s="245" t="s">
        <v>603</v>
      </c>
      <c r="D69" s="28" t="s">
        <v>604</v>
      </c>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row>
    <row r="70" spans="1:49" x14ac:dyDescent="0.3">
      <c r="A70" s="13"/>
      <c r="B70" s="244"/>
      <c r="C70" s="246"/>
      <c r="D70" s="28" t="s">
        <v>605</v>
      </c>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row>
    <row r="71" spans="1:49" x14ac:dyDescent="0.3">
      <c r="A71" s="13"/>
      <c r="B71" s="244"/>
      <c r="C71" s="246"/>
      <c r="D71" s="28" t="s">
        <v>606</v>
      </c>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row>
    <row r="72" spans="1:49" x14ac:dyDescent="0.3">
      <c r="A72" s="13"/>
      <c r="B72" s="244"/>
      <c r="C72" s="246"/>
      <c r="D72" s="28" t="s">
        <v>607</v>
      </c>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row>
    <row r="73" spans="1:49" x14ac:dyDescent="0.3">
      <c r="A73" s="13"/>
      <c r="B73" s="242"/>
      <c r="C73" s="247"/>
      <c r="D73" s="28" t="s">
        <v>608</v>
      </c>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row>
    <row r="74" spans="1:49" x14ac:dyDescent="0.3">
      <c r="A74" s="13"/>
      <c r="B74" s="29"/>
      <c r="C74" s="29"/>
      <c r="D74" s="29"/>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row>
    <row r="75" spans="1:49" x14ac:dyDescent="0.3">
      <c r="A75" s="13"/>
      <c r="B75" s="241">
        <v>12</v>
      </c>
      <c r="C75" s="245" t="s">
        <v>147</v>
      </c>
      <c r="D75" s="28" t="s">
        <v>609</v>
      </c>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row>
    <row r="76" spans="1:49" x14ac:dyDescent="0.3">
      <c r="A76" s="13"/>
      <c r="B76" s="244"/>
      <c r="C76" s="246"/>
      <c r="D76" s="28" t="s">
        <v>610</v>
      </c>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row>
    <row r="77" spans="1:49" x14ac:dyDescent="0.3">
      <c r="A77" s="13"/>
      <c r="B77" s="244"/>
      <c r="C77" s="246"/>
      <c r="D77" s="28" t="s">
        <v>611</v>
      </c>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row>
    <row r="78" spans="1:49" x14ac:dyDescent="0.3">
      <c r="A78" s="13"/>
      <c r="B78" s="244"/>
      <c r="C78" s="246"/>
      <c r="D78" s="28" t="s">
        <v>612</v>
      </c>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row>
    <row r="79" spans="1:49" x14ac:dyDescent="0.3">
      <c r="A79" s="13"/>
      <c r="B79" s="242"/>
      <c r="C79" s="247"/>
      <c r="D79" s="28" t="s">
        <v>613</v>
      </c>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row>
    <row r="80" spans="1:49"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row>
    <row r="81" spans="1:49"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row>
    <row r="82" spans="1:49"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row>
    <row r="83" spans="1:49"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row>
    <row r="84" spans="1:49"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row>
    <row r="85" spans="1:49"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row>
    <row r="86" spans="1:49"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row>
    <row r="87" spans="1:49"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row>
    <row r="88" spans="1:49"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row>
    <row r="89" spans="1:49"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row>
    <row r="90" spans="1:49"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row>
    <row r="91" spans="1:49"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row>
    <row r="92" spans="1:49"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row>
    <row r="93" spans="1:49"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row>
    <row r="94" spans="1:49"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row>
    <row r="95" spans="1:49"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row>
    <row r="96" spans="1:49"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row>
    <row r="97" spans="1:49"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row>
    <row r="98" spans="1:49"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row>
    <row r="99" spans="1:49"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row>
  </sheetData>
  <sheetProtection sheet="1" objects="1" scenarios="1"/>
  <mergeCells count="29">
    <mergeCell ref="B62:D62"/>
    <mergeCell ref="C21:C25"/>
    <mergeCell ref="B21:B25"/>
    <mergeCell ref="B40:B44"/>
    <mergeCell ref="C40:C44"/>
    <mergeCell ref="B1:D1"/>
    <mergeCell ref="B2:D4"/>
    <mergeCell ref="B52:B56"/>
    <mergeCell ref="C52:C56"/>
    <mergeCell ref="B7:D7"/>
    <mergeCell ref="B27:D27"/>
    <mergeCell ref="B46:B50"/>
    <mergeCell ref="C46:C50"/>
    <mergeCell ref="B63:B67"/>
    <mergeCell ref="C63:C67"/>
    <mergeCell ref="B75:B79"/>
    <mergeCell ref="C75:C79"/>
    <mergeCell ref="B9:B13"/>
    <mergeCell ref="C9:C13"/>
    <mergeCell ref="B34:B38"/>
    <mergeCell ref="C34:C38"/>
    <mergeCell ref="B28:B32"/>
    <mergeCell ref="C28:C32"/>
    <mergeCell ref="B15:B19"/>
    <mergeCell ref="C15:C19"/>
    <mergeCell ref="C58:C60"/>
    <mergeCell ref="B58:B60"/>
    <mergeCell ref="B69:B73"/>
    <mergeCell ref="C69:C73"/>
  </mergeCells>
  <pageMargins left="0.7" right="0.7" top="0.75" bottom="0.75" header="0.3" footer="0.3"/>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8AB67-0B67-4B8D-8C91-2AFF09E080ED}">
  <sheetPr>
    <pageSetUpPr autoPageBreaks="0"/>
  </sheetPr>
  <dimension ref="B1:I22"/>
  <sheetViews>
    <sheetView workbookViewId="0">
      <selection activeCell="N14" sqref="N14"/>
    </sheetView>
  </sheetViews>
  <sheetFormatPr defaultColWidth="8.88671875" defaultRowHeight="14.4" x14ac:dyDescent="0.3"/>
  <cols>
    <col min="1" max="1" width="1.6640625" style="13" customWidth="1"/>
    <col min="2" max="2" width="75.5546875" style="13" customWidth="1"/>
    <col min="3" max="3" width="18.6640625" style="13" customWidth="1"/>
    <col min="4" max="4" width="14.6640625" style="13" bestFit="1" customWidth="1"/>
    <col min="5" max="7" width="14.88671875" style="13" bestFit="1" customWidth="1"/>
    <col min="8" max="8" width="14.88671875" style="13" customWidth="1"/>
    <col min="9" max="9" width="17.88671875" style="13" bestFit="1" customWidth="1"/>
    <col min="10" max="16384" width="8.88671875" style="13"/>
  </cols>
  <sheetData>
    <row r="1" spans="2:9" ht="31.95" customHeight="1" x14ac:dyDescent="0.3">
      <c r="B1" s="250" t="s">
        <v>614</v>
      </c>
      <c r="C1" s="251"/>
      <c r="D1" s="251"/>
      <c r="E1" s="251"/>
      <c r="F1" s="251"/>
      <c r="G1" s="251"/>
      <c r="H1" s="251"/>
      <c r="I1" s="252"/>
    </row>
    <row r="2" spans="2:9" ht="13.2" customHeight="1" thickBot="1" x14ac:dyDescent="0.35"/>
    <row r="3" spans="2:9" ht="27" customHeight="1" thickBot="1" x14ac:dyDescent="0.35">
      <c r="B3" s="227" t="s">
        <v>553</v>
      </c>
      <c r="C3" s="228"/>
      <c r="D3" s="228"/>
      <c r="E3" s="228"/>
      <c r="F3" s="228"/>
      <c r="G3" s="228"/>
      <c r="H3" s="228"/>
      <c r="I3" s="229"/>
    </row>
    <row r="4" spans="2:9" ht="20.399999999999999" x14ac:dyDescent="0.3">
      <c r="B4" s="111" t="s">
        <v>408</v>
      </c>
      <c r="C4" s="111" t="s">
        <v>505</v>
      </c>
      <c r="D4" s="111">
        <v>2027</v>
      </c>
      <c r="E4" s="111">
        <v>2028</v>
      </c>
      <c r="F4" s="111">
        <v>2029</v>
      </c>
      <c r="G4" s="111">
        <v>2030</v>
      </c>
      <c r="H4" s="111">
        <v>2031</v>
      </c>
      <c r="I4" s="111" t="s">
        <v>506</v>
      </c>
    </row>
    <row r="5" spans="2:9" ht="61.2" x14ac:dyDescent="0.3">
      <c r="B5" s="110" t="s">
        <v>1056</v>
      </c>
      <c r="C5" s="95"/>
      <c r="D5" s="95"/>
      <c r="E5" s="95"/>
      <c r="F5" s="95"/>
      <c r="G5" s="95"/>
      <c r="H5" s="95"/>
      <c r="I5" s="95"/>
    </row>
    <row r="6" spans="2:9" ht="40.799999999999997" x14ac:dyDescent="0.3">
      <c r="B6" s="110" t="s">
        <v>1047</v>
      </c>
      <c r="C6" s="95"/>
      <c r="D6" s="95"/>
      <c r="E6" s="95"/>
      <c r="F6" s="95"/>
      <c r="G6" s="95"/>
      <c r="H6" s="95"/>
      <c r="I6" s="95"/>
    </row>
    <row r="7" spans="2:9" ht="40.799999999999997" x14ac:dyDescent="0.3">
      <c r="B7" s="110" t="s">
        <v>1057</v>
      </c>
      <c r="C7" s="95"/>
      <c r="D7" s="95"/>
      <c r="E7" s="95"/>
      <c r="F7" s="95"/>
      <c r="G7" s="95"/>
      <c r="H7" s="95"/>
      <c r="I7" s="95"/>
    </row>
    <row r="8" spans="2:9" ht="15" thickBot="1" x14ac:dyDescent="0.35"/>
    <row r="9" spans="2:9" ht="21" thickBot="1" x14ac:dyDescent="0.35">
      <c r="B9" s="227" t="s">
        <v>566</v>
      </c>
      <c r="C9" s="228"/>
      <c r="D9" s="228"/>
      <c r="E9" s="228"/>
      <c r="F9" s="228"/>
      <c r="G9" s="228"/>
      <c r="H9" s="228"/>
      <c r="I9" s="229"/>
    </row>
    <row r="10" spans="2:9" ht="20.399999999999999" x14ac:dyDescent="0.3">
      <c r="B10" s="111" t="s">
        <v>408</v>
      </c>
      <c r="C10" s="111" t="s">
        <v>505</v>
      </c>
      <c r="D10" s="111">
        <v>2027</v>
      </c>
      <c r="E10" s="111">
        <v>2028</v>
      </c>
      <c r="F10" s="111">
        <v>2029</v>
      </c>
      <c r="G10" s="111">
        <v>2030</v>
      </c>
      <c r="H10" s="111">
        <v>2031</v>
      </c>
      <c r="I10" s="111" t="s">
        <v>506</v>
      </c>
    </row>
    <row r="11" spans="2:9" ht="40.799999999999997" x14ac:dyDescent="0.3">
      <c r="B11" s="18" t="s">
        <v>1048</v>
      </c>
      <c r="C11" s="95"/>
      <c r="D11" s="95"/>
      <c r="E11" s="95"/>
      <c r="F11" s="95"/>
      <c r="G11" s="95"/>
      <c r="H11" s="95"/>
      <c r="I11" s="95"/>
    </row>
    <row r="12" spans="2:9" ht="40.799999999999997" x14ac:dyDescent="0.3">
      <c r="B12" s="18" t="s">
        <v>1049</v>
      </c>
      <c r="C12" s="95"/>
      <c r="D12" s="95"/>
      <c r="E12" s="95"/>
      <c r="F12" s="95"/>
      <c r="G12" s="95"/>
      <c r="H12" s="95"/>
      <c r="I12" s="95"/>
    </row>
    <row r="13" spans="2:9" ht="40.799999999999997" x14ac:dyDescent="0.3">
      <c r="B13" s="18" t="s">
        <v>1050</v>
      </c>
      <c r="C13" s="95"/>
      <c r="D13" s="95"/>
      <c r="E13" s="95"/>
      <c r="F13" s="95"/>
      <c r="G13" s="95"/>
      <c r="H13" s="95"/>
      <c r="I13" s="95"/>
    </row>
    <row r="14" spans="2:9" ht="40.799999999999997" x14ac:dyDescent="0.3">
      <c r="B14" s="18" t="s">
        <v>1051</v>
      </c>
      <c r="C14" s="95"/>
      <c r="D14" s="95"/>
      <c r="E14" s="95"/>
      <c r="F14" s="95"/>
      <c r="G14" s="95"/>
      <c r="H14" s="95"/>
      <c r="I14" s="95"/>
    </row>
    <row r="15" spans="2:9" ht="40.799999999999997" x14ac:dyDescent="0.3">
      <c r="B15" s="18" t="s">
        <v>1052</v>
      </c>
      <c r="C15" s="95"/>
      <c r="D15" s="95"/>
      <c r="E15" s="95"/>
      <c r="F15" s="95"/>
      <c r="G15" s="95"/>
      <c r="H15" s="95"/>
      <c r="I15" s="95"/>
    </row>
    <row r="16" spans="2:9" ht="40.799999999999997" x14ac:dyDescent="0.3">
      <c r="B16" s="18" t="s">
        <v>1059</v>
      </c>
      <c r="C16" s="95"/>
      <c r="D16" s="95"/>
      <c r="E16" s="95"/>
      <c r="F16" s="95"/>
      <c r="G16" s="95"/>
      <c r="H16" s="95"/>
      <c r="I16" s="95"/>
    </row>
    <row r="17" spans="2:9" ht="15" thickBot="1" x14ac:dyDescent="0.35"/>
    <row r="18" spans="2:9" ht="21" thickBot="1" x14ac:dyDescent="0.35">
      <c r="B18" s="227" t="s">
        <v>596</v>
      </c>
      <c r="C18" s="228"/>
      <c r="D18" s="228"/>
      <c r="E18" s="228"/>
      <c r="F18" s="228"/>
      <c r="G18" s="228"/>
      <c r="H18" s="228"/>
      <c r="I18" s="229"/>
    </row>
    <row r="19" spans="2:9" ht="20.399999999999999" x14ac:dyDescent="0.3">
      <c r="B19" s="111" t="s">
        <v>408</v>
      </c>
      <c r="C19" s="111" t="s">
        <v>505</v>
      </c>
      <c r="D19" s="111">
        <v>2027</v>
      </c>
      <c r="E19" s="111">
        <v>2028</v>
      </c>
      <c r="F19" s="111">
        <v>2029</v>
      </c>
      <c r="G19" s="111">
        <v>2030</v>
      </c>
      <c r="H19" s="111">
        <v>2031</v>
      </c>
      <c r="I19" s="111" t="s">
        <v>506</v>
      </c>
    </row>
    <row r="20" spans="2:9" ht="40.799999999999997" x14ac:dyDescent="0.3">
      <c r="B20" s="18" t="s">
        <v>1053</v>
      </c>
      <c r="C20" s="95"/>
      <c r="D20" s="95"/>
      <c r="E20" s="95"/>
      <c r="F20" s="95"/>
      <c r="G20" s="95"/>
      <c r="H20" s="95"/>
      <c r="I20" s="95"/>
    </row>
    <row r="21" spans="2:9" ht="40.799999999999997" x14ac:dyDescent="0.3">
      <c r="B21" s="18" t="s">
        <v>1054</v>
      </c>
      <c r="C21" s="95"/>
      <c r="D21" s="95"/>
      <c r="E21" s="95"/>
      <c r="F21" s="95"/>
      <c r="G21" s="95"/>
      <c r="H21" s="95"/>
      <c r="I21" s="95"/>
    </row>
    <row r="22" spans="2:9" ht="40.799999999999997" x14ac:dyDescent="0.3">
      <c r="B22" s="18" t="s">
        <v>1055</v>
      </c>
      <c r="C22" s="95"/>
      <c r="D22" s="95"/>
      <c r="E22" s="95"/>
      <c r="F22" s="95"/>
      <c r="G22" s="95"/>
      <c r="H22" s="95"/>
      <c r="I22" s="95"/>
    </row>
  </sheetData>
  <sheetProtection sheet="1" objects="1" scenarios="1"/>
  <mergeCells count="4">
    <mergeCell ref="B1:I1"/>
    <mergeCell ref="B3:I3"/>
    <mergeCell ref="B9:I9"/>
    <mergeCell ref="B18:I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78F4-D999-432D-8766-E33785A5156D}">
  <sheetPr codeName="Sheet8">
    <pageSetUpPr autoPageBreaks="0"/>
  </sheetPr>
  <dimension ref="A1:AW71"/>
  <sheetViews>
    <sheetView showGridLines="0" topLeftCell="A30" zoomScaleNormal="100" workbookViewId="0">
      <selection activeCell="B6" sqref="B6"/>
    </sheetView>
  </sheetViews>
  <sheetFormatPr defaultColWidth="9.33203125" defaultRowHeight="20.399999999999999" x14ac:dyDescent="0.3"/>
  <cols>
    <col min="1" max="1" width="3.5546875" style="15" customWidth="1"/>
    <col min="2" max="2" width="5.6640625" style="15" customWidth="1"/>
    <col min="3" max="3" width="50.6640625" style="15" customWidth="1"/>
    <col min="4" max="4" width="96.33203125" style="15" customWidth="1"/>
    <col min="5" max="16384" width="9.33203125" style="15"/>
  </cols>
  <sheetData>
    <row r="1" spans="1:49" ht="31.8" x14ac:dyDescent="0.3">
      <c r="A1" s="13"/>
      <c r="B1" s="219" t="s">
        <v>26</v>
      </c>
      <c r="C1" s="219"/>
      <c r="D1" s="219"/>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row>
    <row r="2" spans="1:49" x14ac:dyDescent="0.3">
      <c r="A2" s="13"/>
      <c r="B2" s="171" t="s">
        <v>1109</v>
      </c>
      <c r="C2" s="171"/>
      <c r="D2" s="171"/>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row>
    <row r="3" spans="1:49" x14ac:dyDescent="0.3">
      <c r="A3" s="13"/>
      <c r="B3" s="171"/>
      <c r="C3" s="171"/>
      <c r="D3" s="171"/>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row>
    <row r="4" spans="1:49" x14ac:dyDescent="0.3">
      <c r="A4" s="13"/>
      <c r="B4" s="171"/>
      <c r="C4" s="171"/>
      <c r="D4" s="171"/>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row>
    <row r="5" spans="1:49" x14ac:dyDescent="0.3">
      <c r="A5" s="13"/>
      <c r="B5" s="171"/>
      <c r="C5" s="171"/>
      <c r="D5" s="171"/>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row>
    <row r="6" spans="1:49" x14ac:dyDescent="0.3">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row>
    <row r="7" spans="1:49" x14ac:dyDescent="0.3">
      <c r="A7" s="13"/>
      <c r="B7" s="89" t="s">
        <v>12</v>
      </c>
      <c r="C7" s="90" t="s">
        <v>408</v>
      </c>
      <c r="D7" s="90" t="s">
        <v>554</v>
      </c>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row>
    <row r="8" spans="1:49" ht="21.75" customHeight="1" x14ac:dyDescent="0.3">
      <c r="A8" s="13"/>
      <c r="B8" s="243">
        <v>1</v>
      </c>
      <c r="C8" s="248" t="s">
        <v>615</v>
      </c>
      <c r="D8" s="33" t="s">
        <v>616</v>
      </c>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row>
    <row r="9" spans="1:49" x14ac:dyDescent="0.3">
      <c r="A9" s="13"/>
      <c r="B9" s="243"/>
      <c r="C9" s="248"/>
      <c r="D9" s="33" t="s">
        <v>617</v>
      </c>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row>
    <row r="10" spans="1:49" x14ac:dyDescent="0.3">
      <c r="A10" s="13"/>
      <c r="B10" s="243"/>
      <c r="C10" s="248"/>
      <c r="D10" s="28" t="s">
        <v>618</v>
      </c>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row>
    <row r="11" spans="1:49" x14ac:dyDescent="0.3">
      <c r="A11" s="13"/>
      <c r="B11" s="89"/>
      <c r="C11" s="89"/>
      <c r="D11" s="90"/>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row>
    <row r="12" spans="1:49" ht="21.75" customHeight="1" x14ac:dyDescent="0.3">
      <c r="A12" s="13"/>
      <c r="B12" s="243">
        <v>2</v>
      </c>
      <c r="C12" s="248" t="s">
        <v>619</v>
      </c>
      <c r="D12" s="28" t="s">
        <v>620</v>
      </c>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row>
    <row r="13" spans="1:49" x14ac:dyDescent="0.3">
      <c r="A13" s="13"/>
      <c r="B13" s="243"/>
      <c r="C13" s="248"/>
      <c r="D13" s="28" t="s">
        <v>621</v>
      </c>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row>
    <row r="14" spans="1:49" x14ac:dyDescent="0.3">
      <c r="A14" s="13"/>
      <c r="B14" s="243"/>
      <c r="C14" s="248"/>
      <c r="D14" s="28" t="s">
        <v>622</v>
      </c>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row>
    <row r="15" spans="1:49" x14ac:dyDescent="0.3">
      <c r="A15" s="13"/>
      <c r="B15" s="243"/>
      <c r="C15" s="248"/>
      <c r="D15" s="28" t="s">
        <v>623</v>
      </c>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row>
    <row r="16" spans="1:49" x14ac:dyDescent="0.3">
      <c r="A16" s="13"/>
      <c r="B16" s="243"/>
      <c r="C16" s="248"/>
      <c r="D16" s="28" t="s">
        <v>624</v>
      </c>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row>
    <row r="17" spans="1:49" x14ac:dyDescent="0.3">
      <c r="A17" s="13"/>
      <c r="B17" s="243"/>
      <c r="C17" s="248"/>
      <c r="D17" s="28" t="s">
        <v>618</v>
      </c>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row>
    <row r="18" spans="1:49" x14ac:dyDescent="0.3">
      <c r="A18" s="13"/>
      <c r="B18" s="89"/>
      <c r="C18" s="89"/>
      <c r="D18" s="90"/>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row>
    <row r="19" spans="1:49" ht="21.75" customHeight="1" x14ac:dyDescent="0.3">
      <c r="A19" s="13"/>
      <c r="B19" s="243">
        <v>3</v>
      </c>
      <c r="C19" s="248" t="s">
        <v>290</v>
      </c>
      <c r="D19" s="28" t="s">
        <v>625</v>
      </c>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row>
    <row r="20" spans="1:49" x14ac:dyDescent="0.3">
      <c r="A20" s="13"/>
      <c r="B20" s="243"/>
      <c r="C20" s="248"/>
      <c r="D20" s="28" t="s">
        <v>626</v>
      </c>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row>
    <row r="21" spans="1:49" x14ac:dyDescent="0.3">
      <c r="A21" s="13"/>
      <c r="B21" s="243"/>
      <c r="C21" s="248"/>
      <c r="D21" s="28" t="s">
        <v>627</v>
      </c>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row>
    <row r="22" spans="1:49" x14ac:dyDescent="0.3">
      <c r="A22" s="13"/>
      <c r="B22" s="243"/>
      <c r="C22" s="248"/>
      <c r="D22" s="28" t="s">
        <v>628</v>
      </c>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row>
    <row r="23" spans="1:49" x14ac:dyDescent="0.3">
      <c r="A23" s="13"/>
      <c r="B23" s="243"/>
      <c r="C23" s="248"/>
      <c r="D23" s="28" t="s">
        <v>629</v>
      </c>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row>
    <row r="24" spans="1:49" x14ac:dyDescent="0.3">
      <c r="A24" s="13"/>
      <c r="B24" s="243"/>
      <c r="C24" s="248"/>
      <c r="D24" s="28" t="s">
        <v>618</v>
      </c>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row>
    <row r="25" spans="1:49" x14ac:dyDescent="0.3">
      <c r="A25" s="13"/>
      <c r="B25" s="89"/>
      <c r="C25" s="89"/>
      <c r="D25" s="90"/>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row>
    <row r="26" spans="1:49" ht="21.75" customHeight="1" x14ac:dyDescent="0.3">
      <c r="A26" s="13"/>
      <c r="B26" s="243">
        <v>4</v>
      </c>
      <c r="C26" s="248" t="s">
        <v>307</v>
      </c>
      <c r="D26" s="28" t="s">
        <v>630</v>
      </c>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row>
    <row r="27" spans="1:49" x14ac:dyDescent="0.3">
      <c r="A27" s="13"/>
      <c r="B27" s="243"/>
      <c r="C27" s="248"/>
      <c r="D27" s="28" t="s">
        <v>631</v>
      </c>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row>
    <row r="28" spans="1:49" x14ac:dyDescent="0.3">
      <c r="A28" s="13"/>
      <c r="B28" s="243"/>
      <c r="C28" s="248"/>
      <c r="D28" s="28" t="s">
        <v>632</v>
      </c>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row>
    <row r="29" spans="1:49" x14ac:dyDescent="0.3">
      <c r="A29" s="13"/>
      <c r="B29" s="243"/>
      <c r="C29" s="248"/>
      <c r="D29" s="28" t="s">
        <v>633</v>
      </c>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row>
    <row r="30" spans="1:49" x14ac:dyDescent="0.3">
      <c r="A30" s="13"/>
      <c r="B30" s="243"/>
      <c r="C30" s="248"/>
      <c r="D30" s="28" t="s">
        <v>634</v>
      </c>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row>
    <row r="31" spans="1:49" x14ac:dyDescent="0.3">
      <c r="A31" s="13"/>
      <c r="B31" s="243"/>
      <c r="C31" s="248"/>
      <c r="D31" s="28" t="s">
        <v>618</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row>
    <row r="32" spans="1:49" x14ac:dyDescent="0.3">
      <c r="A32" s="13"/>
      <c r="B32" s="89"/>
      <c r="C32" s="89"/>
      <c r="D32" s="90"/>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row>
    <row r="33" spans="1:49" ht="21.75" customHeight="1" x14ac:dyDescent="0.3">
      <c r="A33" s="13"/>
      <c r="B33" s="243">
        <v>5</v>
      </c>
      <c r="C33" s="248" t="s">
        <v>100</v>
      </c>
      <c r="D33" s="28" t="s">
        <v>635</v>
      </c>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row>
    <row r="34" spans="1:49" x14ac:dyDescent="0.3">
      <c r="A34" s="13"/>
      <c r="B34" s="243"/>
      <c r="C34" s="248"/>
      <c r="D34" s="28" t="s">
        <v>636</v>
      </c>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row>
    <row r="35" spans="1:49" ht="40.799999999999997" x14ac:dyDescent="0.3">
      <c r="A35" s="13"/>
      <c r="B35" s="243"/>
      <c r="C35" s="248"/>
      <c r="D35" s="28" t="s">
        <v>637</v>
      </c>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row>
    <row r="36" spans="1:49" x14ac:dyDescent="0.3">
      <c r="A36" s="13"/>
      <c r="B36" s="243"/>
      <c r="C36" s="248"/>
      <c r="D36" s="28" t="s">
        <v>638</v>
      </c>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row>
    <row r="37" spans="1:49" ht="40.799999999999997" x14ac:dyDescent="0.3">
      <c r="A37" s="13"/>
      <c r="B37" s="243"/>
      <c r="C37" s="248"/>
      <c r="D37" s="28" t="s">
        <v>639</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row>
    <row r="38" spans="1:49" x14ac:dyDescent="0.3">
      <c r="A38" s="13"/>
      <c r="B38" s="243"/>
      <c r="C38" s="248"/>
      <c r="D38" s="28" t="s">
        <v>618</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row>
    <row r="39" spans="1:49" x14ac:dyDescent="0.3">
      <c r="A39" s="13"/>
      <c r="B39" s="89"/>
      <c r="C39" s="89"/>
      <c r="D39" s="90"/>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row>
    <row r="40" spans="1:49" ht="43.5" customHeight="1" x14ac:dyDescent="0.3">
      <c r="A40" s="13"/>
      <c r="B40" s="243">
        <v>6</v>
      </c>
      <c r="C40" s="248" t="s">
        <v>299</v>
      </c>
      <c r="D40" s="28" t="s">
        <v>640</v>
      </c>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row>
    <row r="41" spans="1:49" ht="40.799999999999997" x14ac:dyDescent="0.3">
      <c r="A41" s="13"/>
      <c r="B41" s="243"/>
      <c r="C41" s="248"/>
      <c r="D41" s="28" t="s">
        <v>641</v>
      </c>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row>
    <row r="42" spans="1:49" ht="40.799999999999997" x14ac:dyDescent="0.3">
      <c r="A42" s="13"/>
      <c r="B42" s="243"/>
      <c r="C42" s="248"/>
      <c r="D42" s="28" t="s">
        <v>642</v>
      </c>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row>
    <row r="43" spans="1:49" x14ac:dyDescent="0.3">
      <c r="A43" s="13"/>
      <c r="B43" s="243"/>
      <c r="C43" s="248"/>
      <c r="D43" s="28" t="s">
        <v>643</v>
      </c>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row>
    <row r="44" spans="1:49" ht="40.799999999999997" x14ac:dyDescent="0.3">
      <c r="A44" s="13"/>
      <c r="B44" s="243"/>
      <c r="C44" s="248"/>
      <c r="D44" s="28" t="s">
        <v>644</v>
      </c>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row>
    <row r="45" spans="1:49" x14ac:dyDescent="0.3">
      <c r="A45" s="13"/>
      <c r="B45" s="243"/>
      <c r="C45" s="248"/>
      <c r="D45" s="28" t="s">
        <v>618</v>
      </c>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row>
    <row r="46" spans="1:49" x14ac:dyDescent="0.3">
      <c r="A46" s="13"/>
      <c r="B46" s="13"/>
      <c r="C46" s="13"/>
      <c r="D46" s="31"/>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row>
    <row r="47" spans="1:49" x14ac:dyDescent="0.3">
      <c r="A47" s="13"/>
      <c r="B47" s="13"/>
      <c r="C47" s="13"/>
      <c r="D47" s="31"/>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row>
    <row r="48" spans="1:49" x14ac:dyDescent="0.3">
      <c r="A48" s="13"/>
      <c r="B48" s="13"/>
      <c r="C48" s="13"/>
      <c r="D48" s="31"/>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row>
    <row r="49" spans="1:49" x14ac:dyDescent="0.3">
      <c r="A49" s="13"/>
      <c r="B49" s="13"/>
      <c r="C49" s="13"/>
      <c r="D49" s="31"/>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row>
    <row r="50" spans="1:49" x14ac:dyDescent="0.3">
      <c r="A50" s="13"/>
      <c r="B50" s="13"/>
      <c r="C50" s="13"/>
      <c r="D50" s="31"/>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row>
    <row r="51" spans="1:49" x14ac:dyDescent="0.3">
      <c r="A51" s="13"/>
      <c r="B51" s="13"/>
      <c r="C51" s="13"/>
      <c r="D51" s="31"/>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row>
    <row r="52" spans="1:49" x14ac:dyDescent="0.3">
      <c r="A52" s="13"/>
      <c r="B52" s="13"/>
      <c r="C52" s="13"/>
      <c r="D52" s="31"/>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row>
    <row r="53" spans="1:49" x14ac:dyDescent="0.3">
      <c r="A53" s="13"/>
      <c r="B53" s="13"/>
      <c r="C53" s="13"/>
      <c r="D53" s="31"/>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row>
    <row r="54" spans="1:49" x14ac:dyDescent="0.3">
      <c r="A54" s="13"/>
      <c r="B54" s="13"/>
      <c r="C54" s="13"/>
      <c r="D54" s="31"/>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row>
    <row r="55" spans="1:49" x14ac:dyDescent="0.3">
      <c r="A55" s="13"/>
      <c r="B55" s="13"/>
      <c r="C55" s="13"/>
      <c r="D55" s="30"/>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row>
    <row r="56" spans="1:49" x14ac:dyDescent="0.3">
      <c r="A56" s="13"/>
      <c r="B56" s="13"/>
      <c r="C56" s="13"/>
      <c r="D56" s="30"/>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row>
    <row r="57" spans="1:49" x14ac:dyDescent="0.3">
      <c r="A57" s="13"/>
      <c r="B57" s="13"/>
      <c r="C57" s="13"/>
      <c r="D57" s="30"/>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row>
    <row r="58" spans="1:49" x14ac:dyDescent="0.3">
      <c r="A58" s="13"/>
      <c r="B58" s="13"/>
      <c r="C58" s="13"/>
      <c r="D58" s="30"/>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row>
    <row r="59" spans="1:49" x14ac:dyDescent="0.3">
      <c r="A59" s="13"/>
      <c r="B59" s="13"/>
      <c r="C59" s="13"/>
      <c r="D59" s="30"/>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row>
    <row r="60" spans="1:49"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row>
    <row r="61" spans="1:49"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row>
    <row r="62" spans="1:49"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row>
    <row r="63" spans="1:49"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row>
    <row r="64" spans="1:49"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row>
    <row r="65" spans="1:49"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row>
    <row r="66" spans="1:49"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row>
    <row r="67" spans="1:49"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row>
    <row r="68" spans="1:49"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row>
    <row r="69" spans="1:49"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row>
    <row r="70" spans="1:49"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row>
    <row r="71" spans="1:49"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row>
  </sheetData>
  <sheetProtection sheet="1" objects="1" scenarios="1"/>
  <mergeCells count="14">
    <mergeCell ref="B40:B45"/>
    <mergeCell ref="C40:C45"/>
    <mergeCell ref="B1:D1"/>
    <mergeCell ref="B2:D5"/>
    <mergeCell ref="B8:B10"/>
    <mergeCell ref="C8:C10"/>
    <mergeCell ref="C12:C17"/>
    <mergeCell ref="B12:B17"/>
    <mergeCell ref="B19:B24"/>
    <mergeCell ref="C19:C24"/>
    <mergeCell ref="B26:B31"/>
    <mergeCell ref="C26:C31"/>
    <mergeCell ref="C33:C38"/>
    <mergeCell ref="B33:B3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4E83C-C52B-4C69-889F-D496541B16DA}">
  <sheetPr>
    <pageSetUpPr autoPageBreaks="0"/>
  </sheetPr>
  <dimension ref="B1:I8"/>
  <sheetViews>
    <sheetView showGridLines="0" workbookViewId="0">
      <selection activeCell="I23" sqref="I23"/>
    </sheetView>
  </sheetViews>
  <sheetFormatPr defaultColWidth="8.88671875" defaultRowHeight="14.4" x14ac:dyDescent="0.3"/>
  <cols>
    <col min="1" max="1" width="1.6640625" style="13" customWidth="1"/>
    <col min="2" max="2" width="75.5546875" style="13" customWidth="1"/>
    <col min="3" max="3" width="18.6640625" style="13" customWidth="1"/>
    <col min="4" max="4" width="14.6640625" style="13" bestFit="1" customWidth="1"/>
    <col min="5" max="7" width="14.88671875" style="13" bestFit="1" customWidth="1"/>
    <col min="8" max="8" width="14.88671875" style="13" customWidth="1"/>
    <col min="9" max="9" width="17.88671875" style="13" bestFit="1" customWidth="1"/>
    <col min="10" max="16384" width="8.88671875" style="13"/>
  </cols>
  <sheetData>
    <row r="1" spans="2:9" ht="31.95" customHeight="1" x14ac:dyDescent="0.3">
      <c r="B1" s="219" t="s">
        <v>645</v>
      </c>
      <c r="C1" s="219"/>
      <c r="D1" s="219"/>
      <c r="E1" s="219"/>
      <c r="F1" s="219"/>
      <c r="G1" s="219"/>
      <c r="H1" s="219"/>
      <c r="I1" s="219"/>
    </row>
    <row r="2" spans="2:9" ht="20.399999999999999" x14ac:dyDescent="0.3">
      <c r="B2" s="111" t="s">
        <v>408</v>
      </c>
      <c r="C2" s="111" t="s">
        <v>505</v>
      </c>
      <c r="D2" s="111">
        <v>2027</v>
      </c>
      <c r="E2" s="111">
        <v>2028</v>
      </c>
      <c r="F2" s="111">
        <v>2029</v>
      </c>
      <c r="G2" s="111">
        <v>2030</v>
      </c>
      <c r="H2" s="111">
        <v>2031</v>
      </c>
      <c r="I2" s="111" t="s">
        <v>506</v>
      </c>
    </row>
    <row r="3" spans="2:9" ht="40.799999999999997" x14ac:dyDescent="0.3">
      <c r="B3" s="109" t="s">
        <v>1060</v>
      </c>
      <c r="C3" s="137"/>
      <c r="D3" s="137"/>
      <c r="E3" s="137"/>
      <c r="F3" s="137"/>
      <c r="G3" s="137"/>
      <c r="H3" s="137"/>
      <c r="I3" s="137"/>
    </row>
    <row r="4" spans="2:9" ht="40.799999999999997" x14ac:dyDescent="0.3">
      <c r="B4" s="109" t="s">
        <v>1061</v>
      </c>
      <c r="C4" s="95"/>
      <c r="D4" s="95"/>
      <c r="E4" s="95"/>
      <c r="F4" s="95"/>
      <c r="G4" s="95"/>
      <c r="H4" s="95"/>
      <c r="I4" s="95"/>
    </row>
    <row r="5" spans="2:9" ht="40.799999999999997" x14ac:dyDescent="0.3">
      <c r="B5" s="109" t="s">
        <v>1062</v>
      </c>
      <c r="C5" s="95"/>
      <c r="D5" s="95"/>
      <c r="E5" s="95"/>
      <c r="F5" s="95"/>
      <c r="G5" s="95"/>
      <c r="H5" s="95"/>
      <c r="I5" s="95"/>
    </row>
    <row r="6" spans="2:9" ht="37.950000000000003" customHeight="1" x14ac:dyDescent="0.3">
      <c r="B6" s="110" t="s">
        <v>1063</v>
      </c>
      <c r="C6" s="95"/>
      <c r="D6" s="95"/>
      <c r="E6" s="95"/>
      <c r="F6" s="95"/>
      <c r="G6" s="95"/>
      <c r="H6" s="95"/>
      <c r="I6" s="95"/>
    </row>
    <row r="7" spans="2:9" ht="40.799999999999997" x14ac:dyDescent="0.3">
      <c r="B7" s="110" t="s">
        <v>1064</v>
      </c>
      <c r="C7" s="95"/>
      <c r="D7" s="95"/>
      <c r="E7" s="95"/>
      <c r="F7" s="95"/>
      <c r="G7" s="95"/>
      <c r="H7" s="95"/>
      <c r="I7" s="95"/>
    </row>
    <row r="8" spans="2:9" ht="40.799999999999997" x14ac:dyDescent="0.3">
      <c r="B8" s="110" t="s">
        <v>1065</v>
      </c>
      <c r="C8" s="95"/>
      <c r="D8" s="95"/>
      <c r="E8" s="95"/>
      <c r="F8" s="95"/>
      <c r="G8" s="95"/>
      <c r="H8" s="95"/>
      <c r="I8" s="95"/>
    </row>
  </sheetData>
  <sheetProtection sheet="1" objects="1" scenarios="1"/>
  <mergeCells count="1">
    <mergeCell ref="B1:I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99AA5-AA3C-4AA1-81FF-D500D01A3B47}">
  <sheetPr codeName="Sheet9">
    <pageSetUpPr autoPageBreaks="0"/>
  </sheetPr>
  <dimension ref="A1:AW125"/>
  <sheetViews>
    <sheetView showGridLines="0" zoomScale="80" zoomScaleNormal="80" zoomScaleSheetLayoutView="90" workbookViewId="0">
      <selection activeCell="D11" sqref="D11"/>
    </sheetView>
  </sheetViews>
  <sheetFormatPr defaultColWidth="9.33203125" defaultRowHeight="20.399999999999999" x14ac:dyDescent="0.3"/>
  <cols>
    <col min="1" max="1" width="3.5546875" style="15" customWidth="1"/>
    <col min="2" max="2" width="5.6640625" style="15" customWidth="1"/>
    <col min="3" max="3" width="40.6640625" style="15" customWidth="1"/>
    <col min="4" max="4" width="94.33203125" style="15" customWidth="1"/>
    <col min="5" max="16384" width="9.33203125" style="15"/>
  </cols>
  <sheetData>
    <row r="1" spans="1:49" ht="31.8" x14ac:dyDescent="0.3">
      <c r="A1" s="13"/>
      <c r="B1" s="219" t="s">
        <v>27</v>
      </c>
      <c r="C1" s="219"/>
      <c r="D1" s="219"/>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row>
    <row r="2" spans="1:49" ht="21.75" customHeight="1" x14ac:dyDescent="0.3">
      <c r="A2" s="13"/>
      <c r="B2" s="171" t="s">
        <v>646</v>
      </c>
      <c r="C2" s="171"/>
      <c r="D2" s="171"/>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row>
    <row r="3" spans="1:49" x14ac:dyDescent="0.3">
      <c r="A3" s="13"/>
      <c r="B3" s="171"/>
      <c r="C3" s="171"/>
      <c r="D3" s="171"/>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row>
    <row r="4" spans="1:49" x14ac:dyDescent="0.3">
      <c r="A4" s="13"/>
      <c r="B4" s="171"/>
      <c r="C4" s="171"/>
      <c r="D4" s="171"/>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row>
    <row r="5" spans="1:49" x14ac:dyDescent="0.3">
      <c r="A5" s="13"/>
      <c r="B5" s="171"/>
      <c r="C5" s="171"/>
      <c r="D5" s="171"/>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row>
    <row r="6" spans="1:49" x14ac:dyDescent="0.3">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row>
    <row r="7" spans="1:49" x14ac:dyDescent="0.3">
      <c r="A7" s="13"/>
      <c r="B7" s="16" t="s">
        <v>12</v>
      </c>
      <c r="C7" s="17" t="s">
        <v>408</v>
      </c>
      <c r="D7" s="17" t="s">
        <v>554</v>
      </c>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row>
    <row r="8" spans="1:49" ht="43.5" customHeight="1" x14ac:dyDescent="0.3">
      <c r="A8" s="13"/>
      <c r="B8" s="243">
        <v>1</v>
      </c>
      <c r="C8" s="248" t="s">
        <v>139</v>
      </c>
      <c r="D8" s="88" t="s">
        <v>647</v>
      </c>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row>
    <row r="9" spans="1:49" x14ac:dyDescent="0.3">
      <c r="A9" s="13"/>
      <c r="B9" s="243"/>
      <c r="C9" s="248"/>
      <c r="D9" s="88" t="s">
        <v>648</v>
      </c>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row>
    <row r="10" spans="1:49" ht="21.75" customHeight="1" x14ac:dyDescent="0.3">
      <c r="A10" s="13"/>
      <c r="B10" s="243"/>
      <c r="C10" s="248"/>
      <c r="D10" s="88" t="s">
        <v>649</v>
      </c>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row>
    <row r="11" spans="1:49" ht="40.799999999999997" x14ac:dyDescent="0.3">
      <c r="A11" s="13"/>
      <c r="B11" s="243"/>
      <c r="C11" s="248"/>
      <c r="D11" s="88" t="s">
        <v>650</v>
      </c>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row>
    <row r="12" spans="1:49" ht="40.799999999999997" x14ac:dyDescent="0.3">
      <c r="A12" s="13"/>
      <c r="B12" s="243"/>
      <c r="C12" s="248"/>
      <c r="D12" s="88" t="s">
        <v>651</v>
      </c>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row>
    <row r="13" spans="1:49" x14ac:dyDescent="0.3">
      <c r="A13" s="13"/>
      <c r="B13" s="243"/>
      <c r="C13" s="248"/>
      <c r="D13" s="87" t="s">
        <v>618</v>
      </c>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row>
    <row r="14" spans="1:49" x14ac:dyDescent="0.3">
      <c r="A14" s="13"/>
      <c r="B14" s="253"/>
      <c r="C14" s="253"/>
      <c r="D14" s="25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row>
    <row r="15" spans="1:49" ht="21.75" customHeight="1" x14ac:dyDescent="0.3">
      <c r="A15" s="13"/>
      <c r="B15" s="243">
        <v>2</v>
      </c>
      <c r="C15" s="248" t="s">
        <v>652</v>
      </c>
      <c r="D15" s="19" t="s">
        <v>653</v>
      </c>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row>
    <row r="16" spans="1:49" x14ac:dyDescent="0.3">
      <c r="A16" s="13"/>
      <c r="B16" s="243"/>
      <c r="C16" s="248"/>
      <c r="D16" s="19" t="s">
        <v>654</v>
      </c>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row>
    <row r="17" spans="1:49" x14ac:dyDescent="0.3">
      <c r="A17" s="13"/>
      <c r="B17" s="243"/>
      <c r="C17" s="248"/>
      <c r="D17" s="19" t="s">
        <v>655</v>
      </c>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row>
    <row r="18" spans="1:49" x14ac:dyDescent="0.3">
      <c r="A18" s="13"/>
      <c r="B18" s="243"/>
      <c r="C18" s="248"/>
      <c r="D18" s="19" t="s">
        <v>656</v>
      </c>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row>
    <row r="19" spans="1:49" x14ac:dyDescent="0.3">
      <c r="A19" s="13"/>
      <c r="B19" s="243"/>
      <c r="C19" s="248"/>
      <c r="D19" s="19" t="s">
        <v>657</v>
      </c>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row>
    <row r="20" spans="1:49" x14ac:dyDescent="0.3">
      <c r="A20" s="13"/>
      <c r="B20" s="243"/>
      <c r="C20" s="248"/>
      <c r="D20" s="87" t="s">
        <v>618</v>
      </c>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row>
    <row r="21" spans="1:49" x14ac:dyDescent="0.3">
      <c r="A21" s="13"/>
      <c r="B21" s="253"/>
      <c r="C21" s="253"/>
      <c r="D21" s="25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row>
    <row r="22" spans="1:49" ht="21.75" customHeight="1" x14ac:dyDescent="0.3">
      <c r="A22" s="13"/>
      <c r="B22" s="243">
        <v>3</v>
      </c>
      <c r="C22" s="248" t="s">
        <v>658</v>
      </c>
      <c r="D22" s="19" t="s">
        <v>659</v>
      </c>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row>
    <row r="23" spans="1:49" x14ac:dyDescent="0.3">
      <c r="A23" s="13"/>
      <c r="B23" s="243"/>
      <c r="C23" s="248"/>
      <c r="D23" s="19" t="s">
        <v>660</v>
      </c>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row>
    <row r="24" spans="1:49" x14ac:dyDescent="0.3">
      <c r="A24" s="13"/>
      <c r="B24" s="243"/>
      <c r="C24" s="248"/>
      <c r="D24" s="19" t="s">
        <v>661</v>
      </c>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row>
    <row r="25" spans="1:49" x14ac:dyDescent="0.3">
      <c r="A25" s="13"/>
      <c r="B25" s="243"/>
      <c r="C25" s="248"/>
      <c r="D25" s="19" t="s">
        <v>662</v>
      </c>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row>
    <row r="26" spans="1:49" x14ac:dyDescent="0.3">
      <c r="A26" s="13"/>
      <c r="B26" s="243"/>
      <c r="C26" s="248"/>
      <c r="D26" s="19" t="s">
        <v>663</v>
      </c>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row>
    <row r="27" spans="1:49" x14ac:dyDescent="0.3">
      <c r="A27" s="13"/>
      <c r="B27" s="243"/>
      <c r="C27" s="248"/>
      <c r="D27" s="87" t="s">
        <v>618</v>
      </c>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row>
    <row r="28" spans="1:49" x14ac:dyDescent="0.3">
      <c r="A28" s="13"/>
      <c r="B28" s="253"/>
      <c r="C28" s="253"/>
      <c r="D28" s="25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row>
    <row r="29" spans="1:49" ht="21.75" customHeight="1" x14ac:dyDescent="0.3">
      <c r="A29" s="13"/>
      <c r="B29" s="243">
        <v>4</v>
      </c>
      <c r="C29" s="248" t="s">
        <v>664</v>
      </c>
      <c r="D29" s="19" t="s">
        <v>665</v>
      </c>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row>
    <row r="30" spans="1:49" x14ac:dyDescent="0.3">
      <c r="A30" s="13"/>
      <c r="B30" s="243"/>
      <c r="C30" s="248"/>
      <c r="D30" s="19" t="s">
        <v>666</v>
      </c>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row>
    <row r="31" spans="1:49" x14ac:dyDescent="0.3">
      <c r="A31" s="13"/>
      <c r="B31" s="243"/>
      <c r="C31" s="248"/>
      <c r="D31" s="19" t="s">
        <v>667</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row>
    <row r="32" spans="1:49" x14ac:dyDescent="0.3">
      <c r="A32" s="13"/>
      <c r="B32" s="243"/>
      <c r="C32" s="248"/>
      <c r="D32" s="19" t="s">
        <v>668</v>
      </c>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row>
    <row r="33" spans="1:49" x14ac:dyDescent="0.3">
      <c r="A33" s="13"/>
      <c r="B33" s="243"/>
      <c r="C33" s="248"/>
      <c r="D33" s="19" t="s">
        <v>669</v>
      </c>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row>
    <row r="34" spans="1:49" x14ac:dyDescent="0.3">
      <c r="A34" s="13"/>
      <c r="B34" s="243"/>
      <c r="C34" s="248"/>
      <c r="D34" s="87" t="s">
        <v>618</v>
      </c>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row>
    <row r="35" spans="1:49" x14ac:dyDescent="0.3">
      <c r="A35" s="13"/>
      <c r="B35" s="253"/>
      <c r="C35" s="253"/>
      <c r="D35" s="25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row>
    <row r="36" spans="1:49" ht="21.75" customHeight="1" x14ac:dyDescent="0.3">
      <c r="A36" s="13"/>
      <c r="B36" s="243">
        <v>5</v>
      </c>
      <c r="C36" s="248" t="s">
        <v>210</v>
      </c>
      <c r="D36" s="19" t="s">
        <v>670</v>
      </c>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row>
    <row r="37" spans="1:49" x14ac:dyDescent="0.3">
      <c r="A37" s="13"/>
      <c r="B37" s="243"/>
      <c r="C37" s="248"/>
      <c r="D37" s="19" t="s">
        <v>671</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row>
    <row r="38" spans="1:49" x14ac:dyDescent="0.3">
      <c r="A38" s="13"/>
      <c r="B38" s="243"/>
      <c r="C38" s="248"/>
      <c r="D38" s="19" t="s">
        <v>672</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row>
    <row r="39" spans="1:49" x14ac:dyDescent="0.3">
      <c r="A39" s="13"/>
      <c r="B39" s="243"/>
      <c r="C39" s="248"/>
      <c r="D39" s="19" t="s">
        <v>673</v>
      </c>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row>
    <row r="40" spans="1:49" ht="40.799999999999997" x14ac:dyDescent="0.3">
      <c r="A40" s="13"/>
      <c r="B40" s="243"/>
      <c r="C40" s="248"/>
      <c r="D40" s="19" t="s">
        <v>674</v>
      </c>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row>
    <row r="41" spans="1:49" x14ac:dyDescent="0.3">
      <c r="A41" s="13"/>
      <c r="B41" s="243"/>
      <c r="C41" s="248"/>
      <c r="D41" s="87" t="s">
        <v>618</v>
      </c>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row>
    <row r="42" spans="1:49" x14ac:dyDescent="0.3">
      <c r="A42" s="13"/>
      <c r="B42" s="253"/>
      <c r="C42" s="253"/>
      <c r="D42" s="25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row>
    <row r="43" spans="1:49" ht="21.75" customHeight="1" x14ac:dyDescent="0.3">
      <c r="A43" s="13"/>
      <c r="B43" s="243">
        <v>6</v>
      </c>
      <c r="C43" s="248" t="s">
        <v>257</v>
      </c>
      <c r="D43" s="19" t="s">
        <v>675</v>
      </c>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row>
    <row r="44" spans="1:49" x14ac:dyDescent="0.3">
      <c r="A44" s="13"/>
      <c r="B44" s="243"/>
      <c r="C44" s="248"/>
      <c r="D44" s="19" t="s">
        <v>676</v>
      </c>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row>
    <row r="45" spans="1:49" x14ac:dyDescent="0.3">
      <c r="A45" s="13"/>
      <c r="B45" s="243"/>
      <c r="C45" s="248"/>
      <c r="D45" s="19" t="s">
        <v>677</v>
      </c>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row>
    <row r="46" spans="1:49" x14ac:dyDescent="0.3">
      <c r="A46" s="13"/>
      <c r="B46" s="243"/>
      <c r="C46" s="248"/>
      <c r="D46" s="19" t="s">
        <v>678</v>
      </c>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row>
    <row r="47" spans="1:49" x14ac:dyDescent="0.3">
      <c r="A47" s="13"/>
      <c r="B47" s="243"/>
      <c r="C47" s="248"/>
      <c r="D47" s="19" t="s">
        <v>679</v>
      </c>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row>
    <row r="48" spans="1:49" x14ac:dyDescent="0.3">
      <c r="A48" s="13"/>
      <c r="B48" s="243"/>
      <c r="C48" s="248"/>
      <c r="D48" s="87" t="s">
        <v>618</v>
      </c>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row>
    <row r="49" spans="1:49" x14ac:dyDescent="0.3">
      <c r="A49" s="13"/>
      <c r="B49" s="253"/>
      <c r="C49" s="253"/>
      <c r="D49" s="25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row>
    <row r="50" spans="1:49" ht="21.75" customHeight="1" x14ac:dyDescent="0.3">
      <c r="A50" s="13"/>
      <c r="B50" s="243">
        <v>7</v>
      </c>
      <c r="C50" s="248" t="s">
        <v>265</v>
      </c>
      <c r="D50" s="19" t="s">
        <v>680</v>
      </c>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row>
    <row r="51" spans="1:49" x14ac:dyDescent="0.3">
      <c r="A51" s="13"/>
      <c r="B51" s="243"/>
      <c r="C51" s="248"/>
      <c r="D51" s="19" t="s">
        <v>681</v>
      </c>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row>
    <row r="52" spans="1:49" x14ac:dyDescent="0.3">
      <c r="A52" s="13"/>
      <c r="B52" s="243"/>
      <c r="C52" s="248"/>
      <c r="D52" s="19" t="s">
        <v>682</v>
      </c>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row>
    <row r="53" spans="1:49" x14ac:dyDescent="0.3">
      <c r="A53" s="13"/>
      <c r="B53" s="243"/>
      <c r="C53" s="248"/>
      <c r="D53" s="19" t="s">
        <v>683</v>
      </c>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row>
    <row r="54" spans="1:49" ht="40.799999999999997" x14ac:dyDescent="0.3">
      <c r="A54" s="13"/>
      <c r="B54" s="243"/>
      <c r="C54" s="248"/>
      <c r="D54" s="19" t="s">
        <v>684</v>
      </c>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row>
    <row r="55" spans="1:49" x14ac:dyDescent="0.3">
      <c r="A55" s="13"/>
      <c r="B55" s="243"/>
      <c r="C55" s="248"/>
      <c r="D55" s="87" t="s">
        <v>618</v>
      </c>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row>
    <row r="56" spans="1:49" x14ac:dyDescent="0.3">
      <c r="A56" s="13"/>
      <c r="B56" s="253"/>
      <c r="C56" s="253"/>
      <c r="D56" s="25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row>
    <row r="57" spans="1:49" ht="21.75" customHeight="1" x14ac:dyDescent="0.3">
      <c r="A57" s="13"/>
      <c r="B57" s="243">
        <v>8</v>
      </c>
      <c r="C57" s="248" t="s">
        <v>270</v>
      </c>
      <c r="D57" s="19" t="s">
        <v>685</v>
      </c>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row>
    <row r="58" spans="1:49" x14ac:dyDescent="0.3">
      <c r="A58" s="13"/>
      <c r="B58" s="243"/>
      <c r="C58" s="248"/>
      <c r="D58" s="19" t="s">
        <v>686</v>
      </c>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row>
    <row r="59" spans="1:49" x14ac:dyDescent="0.3">
      <c r="A59" s="13"/>
      <c r="B59" s="243"/>
      <c r="C59" s="248"/>
      <c r="D59" s="19" t="s">
        <v>687</v>
      </c>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row>
    <row r="60" spans="1:49" x14ac:dyDescent="0.3">
      <c r="A60" s="13"/>
      <c r="B60" s="243"/>
      <c r="C60" s="248"/>
      <c r="D60" s="19" t="s">
        <v>688</v>
      </c>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row>
    <row r="61" spans="1:49" x14ac:dyDescent="0.3">
      <c r="A61" s="13"/>
      <c r="B61" s="243"/>
      <c r="C61" s="248"/>
      <c r="D61" s="19" t="s">
        <v>689</v>
      </c>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row>
    <row r="62" spans="1:49" x14ac:dyDescent="0.3">
      <c r="A62" s="13"/>
      <c r="B62" s="243"/>
      <c r="C62" s="248"/>
      <c r="D62" s="87" t="s">
        <v>618</v>
      </c>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row>
    <row r="63" spans="1:49" x14ac:dyDescent="0.3">
      <c r="A63" s="13"/>
      <c r="B63" s="253"/>
      <c r="C63" s="253"/>
      <c r="D63" s="25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row>
    <row r="64" spans="1:49" ht="21.75" customHeight="1" x14ac:dyDescent="0.3">
      <c r="A64" s="13"/>
      <c r="B64" s="243">
        <v>9</v>
      </c>
      <c r="C64" s="248" t="s">
        <v>278</v>
      </c>
      <c r="D64" s="19" t="s">
        <v>690</v>
      </c>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row>
    <row r="65" spans="1:49" x14ac:dyDescent="0.3">
      <c r="A65" s="13"/>
      <c r="B65" s="243"/>
      <c r="C65" s="248"/>
      <c r="D65" s="19" t="s">
        <v>691</v>
      </c>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row>
    <row r="66" spans="1:49" x14ac:dyDescent="0.3">
      <c r="A66" s="13"/>
      <c r="B66" s="243"/>
      <c r="C66" s="248"/>
      <c r="D66" s="19" t="s">
        <v>692</v>
      </c>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row>
    <row r="67" spans="1:49" x14ac:dyDescent="0.3">
      <c r="A67" s="13"/>
      <c r="B67" s="243"/>
      <c r="C67" s="248"/>
      <c r="D67" s="19" t="s">
        <v>693</v>
      </c>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row>
    <row r="68" spans="1:49" x14ac:dyDescent="0.3">
      <c r="A68" s="13"/>
      <c r="B68" s="243"/>
      <c r="C68" s="248"/>
      <c r="D68" s="19" t="s">
        <v>694</v>
      </c>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row>
    <row r="69" spans="1:49" x14ac:dyDescent="0.3">
      <c r="A69" s="13"/>
      <c r="B69" s="243"/>
      <c r="C69" s="248"/>
      <c r="D69" s="87" t="s">
        <v>618</v>
      </c>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row>
    <row r="70" spans="1:49" x14ac:dyDescent="0.3">
      <c r="A70" s="13"/>
      <c r="B70" s="253"/>
      <c r="C70" s="253"/>
      <c r="D70" s="25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row>
    <row r="71" spans="1:49" ht="21.75" customHeight="1" x14ac:dyDescent="0.3">
      <c r="A71" s="13"/>
      <c r="B71" s="243">
        <v>10</v>
      </c>
      <c r="C71" s="248" t="s">
        <v>292</v>
      </c>
      <c r="D71" s="19" t="s">
        <v>695</v>
      </c>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row>
    <row r="72" spans="1:49" x14ac:dyDescent="0.3">
      <c r="A72" s="13"/>
      <c r="B72" s="243"/>
      <c r="C72" s="248"/>
      <c r="D72" s="19" t="s">
        <v>696</v>
      </c>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row>
    <row r="73" spans="1:49" x14ac:dyDescent="0.3">
      <c r="A73" s="13"/>
      <c r="B73" s="243"/>
      <c r="C73" s="248"/>
      <c r="D73" s="19" t="s">
        <v>697</v>
      </c>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row>
    <row r="74" spans="1:49" x14ac:dyDescent="0.3">
      <c r="A74" s="13"/>
      <c r="B74" s="243"/>
      <c r="C74" s="248"/>
      <c r="D74" s="19" t="s">
        <v>698</v>
      </c>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row>
    <row r="75" spans="1:49" x14ac:dyDescent="0.3">
      <c r="A75" s="13"/>
      <c r="B75" s="243"/>
      <c r="C75" s="248"/>
      <c r="D75" s="19" t="s">
        <v>699</v>
      </c>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row>
    <row r="76" spans="1:49" x14ac:dyDescent="0.3">
      <c r="A76" s="13"/>
      <c r="B76" s="243"/>
      <c r="C76" s="248"/>
      <c r="D76" s="87" t="s">
        <v>618</v>
      </c>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row>
    <row r="77" spans="1:49" x14ac:dyDescent="0.3">
      <c r="A77" s="13"/>
      <c r="B77" s="253"/>
      <c r="C77" s="253"/>
      <c r="D77" s="25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row>
    <row r="78" spans="1:49" ht="21.75" customHeight="1" x14ac:dyDescent="0.3">
      <c r="A78" s="13"/>
      <c r="B78" s="243">
        <v>11</v>
      </c>
      <c r="C78" s="248" t="s">
        <v>309</v>
      </c>
      <c r="D78" s="19" t="s">
        <v>700</v>
      </c>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row>
    <row r="79" spans="1:49" x14ac:dyDescent="0.3">
      <c r="A79" s="13"/>
      <c r="B79" s="243"/>
      <c r="C79" s="248"/>
      <c r="D79" s="19" t="s">
        <v>701</v>
      </c>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row>
    <row r="80" spans="1:49" x14ac:dyDescent="0.3">
      <c r="A80" s="13"/>
      <c r="B80" s="243"/>
      <c r="C80" s="248"/>
      <c r="D80" s="19" t="s">
        <v>702</v>
      </c>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row>
    <row r="81" spans="1:49" x14ac:dyDescent="0.3">
      <c r="A81" s="13"/>
      <c r="B81" s="243"/>
      <c r="C81" s="248"/>
      <c r="D81" s="19" t="s">
        <v>703</v>
      </c>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row>
    <row r="82" spans="1:49" x14ac:dyDescent="0.3">
      <c r="A82" s="13"/>
      <c r="B82" s="243"/>
      <c r="C82" s="248"/>
      <c r="D82" s="19" t="s">
        <v>704</v>
      </c>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row>
    <row r="83" spans="1:49" x14ac:dyDescent="0.3">
      <c r="A83" s="13"/>
      <c r="B83" s="243"/>
      <c r="C83" s="248"/>
      <c r="D83" s="87" t="s">
        <v>618</v>
      </c>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row>
    <row r="84" spans="1:49"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row>
    <row r="85" spans="1:49"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row>
    <row r="86" spans="1:49"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row>
    <row r="87" spans="1:49"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row>
    <row r="88" spans="1:49"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row>
    <row r="89" spans="1:49"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row>
    <row r="90" spans="1:49"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row>
    <row r="91" spans="1:49"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row>
    <row r="92" spans="1:49"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row>
    <row r="93" spans="1:49"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row>
    <row r="94" spans="1:49"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row>
    <row r="95" spans="1:49"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row>
    <row r="96" spans="1:49"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row>
    <row r="97" spans="1:49"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row>
    <row r="98" spans="1:49"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row>
    <row r="99" spans="1:49"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row>
    <row r="100" spans="1:49"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row>
    <row r="101" spans="1:49"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row>
    <row r="102" spans="1:49"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row>
    <row r="103" spans="1:49" x14ac:dyDescent="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row>
    <row r="104" spans="1:49" x14ac:dyDescent="0.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row>
    <row r="105" spans="1:49" x14ac:dyDescent="0.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row>
    <row r="106" spans="1:49" x14ac:dyDescent="0.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row>
    <row r="107" spans="1:49" x14ac:dyDescent="0.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row>
    <row r="108" spans="1:49" x14ac:dyDescent="0.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row>
    <row r="109" spans="1:49" x14ac:dyDescent="0.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row>
    <row r="110" spans="1:49" x14ac:dyDescent="0.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row>
    <row r="111" spans="1:49" x14ac:dyDescent="0.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row>
    <row r="112" spans="1:49" x14ac:dyDescent="0.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row>
    <row r="113" spans="1:49" x14ac:dyDescent="0.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row>
    <row r="114" spans="1:49" x14ac:dyDescent="0.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row>
    <row r="115" spans="1:49" x14ac:dyDescent="0.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row>
    <row r="116" spans="1:49" x14ac:dyDescent="0.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row>
    <row r="117" spans="1:49" x14ac:dyDescent="0.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row>
    <row r="118" spans="1:49" x14ac:dyDescent="0.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row>
    <row r="119" spans="1:49" x14ac:dyDescent="0.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row>
    <row r="120" spans="1:49" x14ac:dyDescent="0.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row>
    <row r="121" spans="1:49" x14ac:dyDescent="0.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row>
    <row r="122" spans="1:49" x14ac:dyDescent="0.3">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row>
    <row r="123" spans="1:49" x14ac:dyDescent="0.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row>
    <row r="124" spans="1:49"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row>
    <row r="125" spans="1:49" x14ac:dyDescent="0.3">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row>
  </sheetData>
  <sheetProtection sheet="1" objects="1" scenarios="1"/>
  <mergeCells count="34">
    <mergeCell ref="B1:D1"/>
    <mergeCell ref="B14:D14"/>
    <mergeCell ref="B21:D21"/>
    <mergeCell ref="B28:D28"/>
    <mergeCell ref="B2:D5"/>
    <mergeCell ref="B8:B13"/>
    <mergeCell ref="C8:C13"/>
    <mergeCell ref="B15:B20"/>
    <mergeCell ref="C15:C20"/>
    <mergeCell ref="C22:C27"/>
    <mergeCell ref="B22:B27"/>
    <mergeCell ref="C78:C83"/>
    <mergeCell ref="B36:B41"/>
    <mergeCell ref="B29:B34"/>
    <mergeCell ref="B78:B83"/>
    <mergeCell ref="B71:B76"/>
    <mergeCell ref="B64:B69"/>
    <mergeCell ref="B57:B62"/>
    <mergeCell ref="B50:B55"/>
    <mergeCell ref="B43:B48"/>
    <mergeCell ref="C43:C48"/>
    <mergeCell ref="C50:C55"/>
    <mergeCell ref="C57:C62"/>
    <mergeCell ref="B42:D42"/>
    <mergeCell ref="B49:D49"/>
    <mergeCell ref="B56:D56"/>
    <mergeCell ref="B63:D63"/>
    <mergeCell ref="B77:D77"/>
    <mergeCell ref="C29:C34"/>
    <mergeCell ref="C36:C41"/>
    <mergeCell ref="B35:D35"/>
    <mergeCell ref="C71:C76"/>
    <mergeCell ref="B70:D70"/>
    <mergeCell ref="C64:C69"/>
  </mergeCells>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D7C81-F715-4458-99A5-A04EB4ECEB2A}">
  <sheetPr>
    <pageSetUpPr autoPageBreaks="0"/>
  </sheetPr>
  <dimension ref="B1:I13"/>
  <sheetViews>
    <sheetView showGridLines="0" workbookViewId="0">
      <selection activeCell="B2" sqref="B2"/>
    </sheetView>
  </sheetViews>
  <sheetFormatPr defaultColWidth="8.88671875" defaultRowHeight="14.4" x14ac:dyDescent="0.3"/>
  <cols>
    <col min="1" max="1" width="1.6640625" style="13" customWidth="1"/>
    <col min="2" max="2" width="75.5546875" style="13" customWidth="1"/>
    <col min="3" max="3" width="18.6640625" style="13" customWidth="1"/>
    <col min="4" max="4" width="14.6640625" style="13" bestFit="1" customWidth="1"/>
    <col min="5" max="7" width="14.88671875" style="13" bestFit="1" customWidth="1"/>
    <col min="8" max="8" width="14.88671875" style="13" customWidth="1"/>
    <col min="9" max="9" width="17.88671875" style="13" bestFit="1" customWidth="1"/>
    <col min="10" max="16384" width="8.88671875" style="13"/>
  </cols>
  <sheetData>
    <row r="1" spans="2:9" ht="31.95" customHeight="1" x14ac:dyDescent="0.3">
      <c r="B1" s="219" t="s">
        <v>1129</v>
      </c>
      <c r="C1" s="219"/>
      <c r="D1" s="219"/>
      <c r="E1" s="219"/>
      <c r="F1" s="219"/>
      <c r="G1" s="219"/>
      <c r="H1" s="219"/>
      <c r="I1" s="219"/>
    </row>
    <row r="2" spans="2:9" ht="20.399999999999999" x14ac:dyDescent="0.3">
      <c r="B2" s="111" t="s">
        <v>408</v>
      </c>
      <c r="C2" s="111" t="s">
        <v>505</v>
      </c>
      <c r="D2" s="111">
        <v>2027</v>
      </c>
      <c r="E2" s="111">
        <v>2028</v>
      </c>
      <c r="F2" s="111">
        <v>2029</v>
      </c>
      <c r="G2" s="111">
        <v>2030</v>
      </c>
      <c r="H2" s="111">
        <v>2031</v>
      </c>
      <c r="I2" s="111" t="s">
        <v>506</v>
      </c>
    </row>
    <row r="3" spans="2:9" ht="61.2" x14ac:dyDescent="0.3">
      <c r="B3" s="109" t="s">
        <v>1082</v>
      </c>
      <c r="C3" s="95"/>
      <c r="D3" s="95"/>
      <c r="E3" s="95"/>
      <c r="F3" s="95"/>
      <c r="G3" s="95"/>
      <c r="H3" s="95"/>
      <c r="I3" s="95"/>
    </row>
    <row r="4" spans="2:9" ht="61.2" x14ac:dyDescent="0.3">
      <c r="B4" s="109" t="s">
        <v>1083</v>
      </c>
      <c r="C4" s="95"/>
      <c r="D4" s="95"/>
      <c r="E4" s="95"/>
      <c r="F4" s="95"/>
      <c r="G4" s="95"/>
      <c r="H4" s="95"/>
      <c r="I4" s="95"/>
    </row>
    <row r="5" spans="2:9" ht="61.2" x14ac:dyDescent="0.3">
      <c r="B5" s="109" t="s">
        <v>1084</v>
      </c>
      <c r="C5" s="95"/>
      <c r="D5" s="95"/>
      <c r="E5" s="95"/>
      <c r="F5" s="95"/>
      <c r="G5" s="95"/>
      <c r="H5" s="95"/>
      <c r="I5" s="95"/>
    </row>
    <row r="6" spans="2:9" ht="37.950000000000003" customHeight="1" x14ac:dyDescent="0.3">
      <c r="B6" s="110" t="s">
        <v>1085</v>
      </c>
      <c r="C6" s="95"/>
      <c r="D6" s="95"/>
      <c r="E6" s="95"/>
      <c r="F6" s="95"/>
      <c r="G6" s="95"/>
      <c r="H6" s="95"/>
      <c r="I6" s="95"/>
    </row>
    <row r="7" spans="2:9" ht="40.799999999999997" x14ac:dyDescent="0.3">
      <c r="B7" s="110" t="s">
        <v>1086</v>
      </c>
      <c r="C7" s="95"/>
      <c r="D7" s="95"/>
      <c r="E7" s="95"/>
      <c r="F7" s="95"/>
      <c r="G7" s="95"/>
      <c r="H7" s="95"/>
      <c r="I7" s="95"/>
    </row>
    <row r="8" spans="2:9" ht="40.799999999999997" x14ac:dyDescent="0.3">
      <c r="B8" s="110" t="s">
        <v>1087</v>
      </c>
      <c r="C8" s="95"/>
      <c r="D8" s="95"/>
      <c r="E8" s="95"/>
      <c r="F8" s="95"/>
      <c r="G8" s="95"/>
      <c r="H8" s="95"/>
      <c r="I8" s="95"/>
    </row>
    <row r="9" spans="2:9" ht="40.799999999999997" x14ac:dyDescent="0.3">
      <c r="B9" s="110" t="s">
        <v>1088</v>
      </c>
      <c r="C9" s="95"/>
      <c r="D9" s="95"/>
      <c r="E9" s="95"/>
      <c r="F9" s="95"/>
      <c r="G9" s="95"/>
      <c r="H9" s="95"/>
      <c r="I9" s="95"/>
    </row>
    <row r="10" spans="2:9" ht="40.799999999999997" x14ac:dyDescent="0.3">
      <c r="B10" s="110" t="s">
        <v>1089</v>
      </c>
      <c r="C10" s="95"/>
      <c r="D10" s="95"/>
      <c r="E10" s="95"/>
      <c r="F10" s="95"/>
      <c r="G10" s="95"/>
      <c r="H10" s="95"/>
      <c r="I10" s="95"/>
    </row>
    <row r="11" spans="2:9" ht="40.799999999999997" x14ac:dyDescent="0.3">
      <c r="B11" s="110" t="s">
        <v>1090</v>
      </c>
      <c r="C11" s="95"/>
      <c r="D11" s="95"/>
      <c r="E11" s="95"/>
      <c r="F11" s="95"/>
      <c r="G11" s="95"/>
      <c r="H11" s="95"/>
      <c r="I11" s="95"/>
    </row>
    <row r="12" spans="2:9" ht="61.2" x14ac:dyDescent="0.3">
      <c r="B12" s="110" t="s">
        <v>1091</v>
      </c>
      <c r="C12" s="95"/>
      <c r="D12" s="95"/>
      <c r="E12" s="95"/>
      <c r="F12" s="95"/>
      <c r="G12" s="95"/>
      <c r="H12" s="95"/>
      <c r="I12" s="95"/>
    </row>
    <row r="13" spans="2:9" ht="40.799999999999997" x14ac:dyDescent="0.3">
      <c r="B13" s="110" t="s">
        <v>1092</v>
      </c>
      <c r="C13" s="95"/>
      <c r="D13" s="95"/>
      <c r="E13" s="95"/>
      <c r="F13" s="95"/>
      <c r="G13" s="95"/>
      <c r="H13" s="95"/>
      <c r="I13" s="95"/>
    </row>
  </sheetData>
  <sheetProtection sheet="1" objects="1" scenarios="1"/>
  <mergeCells count="1">
    <mergeCell ref="B1:I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EF695-7895-4B66-AB35-82200581D3C7}">
  <sheetPr codeName="Sheet10">
    <pageSetUpPr autoPageBreaks="0"/>
  </sheetPr>
  <dimension ref="A1:AS71"/>
  <sheetViews>
    <sheetView showGridLines="0" zoomScale="80" zoomScaleNormal="80" workbookViewId="0">
      <selection activeCell="M12" sqref="M12"/>
    </sheetView>
  </sheetViews>
  <sheetFormatPr defaultColWidth="9.33203125" defaultRowHeight="20.399999999999999" x14ac:dyDescent="0.3"/>
  <cols>
    <col min="1" max="2" width="5.6640625" style="15" customWidth="1"/>
    <col min="3" max="3" width="24.5546875" style="15" customWidth="1"/>
    <col min="4" max="7" width="35.6640625" style="15" customWidth="1"/>
    <col min="8" max="16384" width="9.33203125" style="15"/>
  </cols>
  <sheetData>
    <row r="1" spans="1:45" ht="31.8" x14ac:dyDescent="0.3">
      <c r="A1" s="13"/>
      <c r="B1" s="219" t="s">
        <v>28</v>
      </c>
      <c r="C1" s="219"/>
      <c r="D1" s="219"/>
      <c r="E1" s="219"/>
      <c r="F1" s="219"/>
      <c r="G1" s="219"/>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row>
    <row r="2" spans="1:45" ht="21.75" customHeight="1" x14ac:dyDescent="0.3">
      <c r="A2" s="13"/>
      <c r="B2" s="171" t="s">
        <v>1130</v>
      </c>
      <c r="C2" s="171"/>
      <c r="D2" s="171"/>
      <c r="E2" s="171"/>
      <c r="F2" s="171"/>
      <c r="G2" s="171"/>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row>
    <row r="3" spans="1:45" x14ac:dyDescent="0.3">
      <c r="A3" s="13"/>
      <c r="B3" s="171"/>
      <c r="C3" s="171"/>
      <c r="D3" s="171"/>
      <c r="E3" s="171"/>
      <c r="F3" s="171"/>
      <c r="G3" s="17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1:45" x14ac:dyDescent="0.3">
      <c r="A4" s="13"/>
      <c r="B4" s="171"/>
      <c r="C4" s="171"/>
      <c r="D4" s="171"/>
      <c r="E4" s="171"/>
      <c r="F4" s="171"/>
      <c r="G4" s="171"/>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row>
    <row r="5" spans="1:45" x14ac:dyDescent="0.3">
      <c r="A5" s="13"/>
      <c r="B5" s="171"/>
      <c r="C5" s="171"/>
      <c r="D5" s="171"/>
      <c r="E5" s="171"/>
      <c r="F5" s="171"/>
      <c r="G5" s="171"/>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row>
    <row r="6" spans="1:45" x14ac:dyDescent="0.3">
      <c r="A6" s="13"/>
      <c r="B6" s="59"/>
      <c r="C6" s="59"/>
      <c r="D6" s="59"/>
      <c r="E6" s="59"/>
      <c r="F6" s="59"/>
      <c r="G6" s="59"/>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row>
    <row r="7" spans="1:45" x14ac:dyDescent="0.3">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row>
    <row r="8" spans="1:45" x14ac:dyDescent="0.3">
      <c r="A8" s="13"/>
      <c r="B8" s="220" t="s">
        <v>705</v>
      </c>
      <c r="C8" s="221"/>
      <c r="D8" s="221"/>
      <c r="E8" s="221"/>
      <c r="F8" s="221"/>
      <c r="G8" s="222"/>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row>
    <row r="9" spans="1:45" x14ac:dyDescent="0.3">
      <c r="A9" s="13"/>
      <c r="B9" s="16"/>
      <c r="C9" s="17" t="s">
        <v>408</v>
      </c>
      <c r="D9" s="17" t="s">
        <v>409</v>
      </c>
      <c r="E9" s="17" t="s">
        <v>410</v>
      </c>
      <c r="F9" s="17" t="s">
        <v>411</v>
      </c>
      <c r="G9" s="17" t="s">
        <v>412</v>
      </c>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row>
    <row r="10" spans="1:45" ht="61.2" x14ac:dyDescent="0.3">
      <c r="A10" s="68"/>
      <c r="B10" s="20">
        <v>1</v>
      </c>
      <c r="C10" s="73" t="s">
        <v>706</v>
      </c>
      <c r="D10" s="19" t="s">
        <v>707</v>
      </c>
      <c r="E10" s="19" t="s">
        <v>708</v>
      </c>
      <c r="F10" s="19" t="s">
        <v>709</v>
      </c>
      <c r="G10" s="19" t="s">
        <v>710</v>
      </c>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1:45" ht="81.599999999999994" x14ac:dyDescent="0.3">
      <c r="A11" s="13"/>
      <c r="B11" s="20">
        <v>2</v>
      </c>
      <c r="C11" s="73" t="s">
        <v>711</v>
      </c>
      <c r="D11" s="19" t="s">
        <v>712</v>
      </c>
      <c r="E11" s="19" t="s">
        <v>713</v>
      </c>
      <c r="F11" s="19" t="s">
        <v>714</v>
      </c>
      <c r="G11" s="19" t="s">
        <v>715</v>
      </c>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row>
    <row r="12" spans="1:45" ht="163.19999999999999" x14ac:dyDescent="0.3">
      <c r="A12" s="13"/>
      <c r="B12" s="20">
        <v>3</v>
      </c>
      <c r="C12" s="73" t="s">
        <v>716</v>
      </c>
      <c r="D12" s="19" t="s">
        <v>1131</v>
      </c>
      <c r="E12" s="19" t="s">
        <v>1132</v>
      </c>
      <c r="F12" s="19" t="s">
        <v>906</v>
      </c>
      <c r="G12" s="19" t="s">
        <v>907</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row>
    <row r="13" spans="1:45" x14ac:dyDescent="0.3">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row>
    <row r="14" spans="1:45" x14ac:dyDescent="0.3">
      <c r="A14" s="13"/>
      <c r="B14" s="220" t="s">
        <v>106</v>
      </c>
      <c r="C14" s="221"/>
      <c r="D14" s="221"/>
      <c r="E14" s="221"/>
      <c r="F14" s="221"/>
      <c r="G14" s="222"/>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row>
    <row r="15" spans="1:45" x14ac:dyDescent="0.3">
      <c r="A15" s="13"/>
      <c r="B15" s="16"/>
      <c r="C15" s="17" t="s">
        <v>408</v>
      </c>
      <c r="D15" s="17" t="s">
        <v>409</v>
      </c>
      <c r="E15" s="17" t="s">
        <v>410</v>
      </c>
      <c r="F15" s="17" t="s">
        <v>411</v>
      </c>
      <c r="G15" s="17" t="s">
        <v>412</v>
      </c>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row>
    <row r="16" spans="1:45" ht="122.4" x14ac:dyDescent="0.3">
      <c r="A16" s="13"/>
      <c r="B16" s="57">
        <v>4</v>
      </c>
      <c r="C16" s="73" t="s">
        <v>717</v>
      </c>
      <c r="D16" s="19" t="s">
        <v>718</v>
      </c>
      <c r="E16" s="19" t="s">
        <v>719</v>
      </c>
      <c r="F16" s="19" t="s">
        <v>720</v>
      </c>
      <c r="G16" s="19" t="s">
        <v>721</v>
      </c>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row>
    <row r="17" spans="1:45" ht="122.4" x14ac:dyDescent="0.3">
      <c r="A17" s="13"/>
      <c r="B17" s="57">
        <v>5</v>
      </c>
      <c r="C17" s="73" t="s">
        <v>722</v>
      </c>
      <c r="D17" s="19" t="s">
        <v>723</v>
      </c>
      <c r="E17" s="19" t="s">
        <v>724</v>
      </c>
      <c r="F17" s="19" t="s">
        <v>725</v>
      </c>
      <c r="G17" s="19" t="s">
        <v>726</v>
      </c>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45" ht="102" x14ac:dyDescent="0.3">
      <c r="A18" s="13"/>
      <c r="B18" s="57">
        <v>6</v>
      </c>
      <c r="C18" s="73" t="s">
        <v>727</v>
      </c>
      <c r="D18" s="19" t="s">
        <v>728</v>
      </c>
      <c r="E18" s="19" t="s">
        <v>729</v>
      </c>
      <c r="F18" s="19" t="s">
        <v>730</v>
      </c>
      <c r="G18" s="19" t="s">
        <v>731</v>
      </c>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row>
    <row r="19" spans="1:45"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row>
    <row r="20" spans="1:45" x14ac:dyDescent="0.3">
      <c r="A20" s="13"/>
      <c r="B20" s="220" t="s">
        <v>896</v>
      </c>
      <c r="C20" s="221"/>
      <c r="D20" s="221"/>
      <c r="E20" s="221"/>
      <c r="F20" s="221"/>
      <c r="G20" s="222"/>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row>
    <row r="21" spans="1:45" x14ac:dyDescent="0.3">
      <c r="A21" s="13"/>
      <c r="B21" s="16"/>
      <c r="C21" s="17" t="s">
        <v>408</v>
      </c>
      <c r="D21" s="17" t="s">
        <v>409</v>
      </c>
      <c r="E21" s="17" t="s">
        <v>410</v>
      </c>
      <c r="F21" s="17" t="s">
        <v>411</v>
      </c>
      <c r="G21" s="17" t="s">
        <v>412</v>
      </c>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row>
    <row r="22" spans="1:45" ht="183.6" x14ac:dyDescent="0.3">
      <c r="A22" s="13"/>
      <c r="B22" s="20">
        <v>7</v>
      </c>
      <c r="C22" s="73" t="s">
        <v>112</v>
      </c>
      <c r="D22" s="19" t="s">
        <v>897</v>
      </c>
      <c r="E22" s="19" t="s">
        <v>898</v>
      </c>
      <c r="F22" s="19" t="s">
        <v>899</v>
      </c>
      <c r="G22" s="19" t="s">
        <v>900</v>
      </c>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row>
    <row r="23" spans="1:45" ht="102" x14ac:dyDescent="0.3">
      <c r="A23" s="13"/>
      <c r="B23" s="20">
        <v>8</v>
      </c>
      <c r="C23" s="73" t="s">
        <v>901</v>
      </c>
      <c r="D23" s="19" t="s">
        <v>902</v>
      </c>
      <c r="E23" s="19" t="s">
        <v>903</v>
      </c>
      <c r="F23" s="19" t="s">
        <v>904</v>
      </c>
      <c r="G23" s="19" t="s">
        <v>905</v>
      </c>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row>
    <row r="24" spans="1:45" ht="122.4" x14ac:dyDescent="0.3">
      <c r="A24" s="13"/>
      <c r="B24" s="20">
        <v>9</v>
      </c>
      <c r="C24" s="73" t="s">
        <v>158</v>
      </c>
      <c r="D24" s="19" t="s">
        <v>1133</v>
      </c>
      <c r="E24" s="19" t="s">
        <v>1134</v>
      </c>
      <c r="F24" s="19" t="s">
        <v>1135</v>
      </c>
      <c r="G24" s="19" t="s">
        <v>1136</v>
      </c>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row>
    <row r="25" spans="1:45" x14ac:dyDescent="0.3">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row>
    <row r="26" spans="1:45" x14ac:dyDescent="0.3">
      <c r="A26" s="13"/>
      <c r="B26" s="220" t="s">
        <v>732</v>
      </c>
      <c r="C26" s="221"/>
      <c r="D26" s="221"/>
      <c r="E26" s="221"/>
      <c r="F26" s="221"/>
      <c r="G26" s="222"/>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row>
    <row r="27" spans="1:45" x14ac:dyDescent="0.3">
      <c r="A27" s="13"/>
      <c r="B27" s="16"/>
      <c r="C27" s="17" t="s">
        <v>408</v>
      </c>
      <c r="D27" s="17" t="s">
        <v>409</v>
      </c>
      <c r="E27" s="17" t="s">
        <v>410</v>
      </c>
      <c r="F27" s="17" t="s">
        <v>411</v>
      </c>
      <c r="G27" s="17" t="s">
        <v>412</v>
      </c>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row>
    <row r="28" spans="1:45" ht="122.4" x14ac:dyDescent="0.3">
      <c r="A28" s="13"/>
      <c r="B28" s="20">
        <v>10</v>
      </c>
      <c r="C28" s="73" t="s">
        <v>98</v>
      </c>
      <c r="D28" s="19" t="s">
        <v>733</v>
      </c>
      <c r="E28" s="19" t="s">
        <v>734</v>
      </c>
      <c r="F28" s="19" t="s">
        <v>735</v>
      </c>
      <c r="G28" s="19" t="s">
        <v>1137</v>
      </c>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row>
    <row r="29" spans="1:45" ht="142.80000000000001" x14ac:dyDescent="0.3">
      <c r="A29" s="13"/>
      <c r="B29" s="20">
        <v>11</v>
      </c>
      <c r="C29" s="73" t="s">
        <v>736</v>
      </c>
      <c r="D29" s="19" t="s">
        <v>1138</v>
      </c>
      <c r="E29" s="19" t="s">
        <v>1139</v>
      </c>
      <c r="F29" s="19" t="s">
        <v>1140</v>
      </c>
      <c r="G29" s="19" t="s">
        <v>1141</v>
      </c>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row>
    <row r="30" spans="1:45" ht="122.4" x14ac:dyDescent="0.3">
      <c r="A30" s="13"/>
      <c r="B30" s="20">
        <v>12</v>
      </c>
      <c r="C30" s="73" t="s">
        <v>737</v>
      </c>
      <c r="D30" s="19" t="s">
        <v>1142</v>
      </c>
      <c r="E30" s="19" t="s">
        <v>1143</v>
      </c>
      <c r="F30" s="19" t="s">
        <v>1144</v>
      </c>
      <c r="G30" s="19" t="s">
        <v>738</v>
      </c>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row>
    <row r="31" spans="1:45" ht="78" customHeight="1" x14ac:dyDescent="0.3">
      <c r="A31" s="13"/>
      <c r="B31" s="20">
        <v>13</v>
      </c>
      <c r="C31" s="73" t="s">
        <v>152</v>
      </c>
      <c r="D31" s="19" t="s">
        <v>1145</v>
      </c>
      <c r="E31" s="19" t="s">
        <v>1146</v>
      </c>
      <c r="F31" s="19" t="s">
        <v>1147</v>
      </c>
      <c r="G31" s="19" t="s">
        <v>1148</v>
      </c>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row>
    <row r="32" spans="1:45" x14ac:dyDescent="0.3">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row>
    <row r="33" spans="1:45" x14ac:dyDescent="0.3">
      <c r="A33" s="13"/>
      <c r="B33" s="220" t="s">
        <v>739</v>
      </c>
      <c r="C33" s="221"/>
      <c r="D33" s="221"/>
      <c r="E33" s="221"/>
      <c r="F33" s="221"/>
      <c r="G33" s="222"/>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row>
    <row r="34" spans="1:45" x14ac:dyDescent="0.3">
      <c r="A34" s="13"/>
      <c r="B34" s="16"/>
      <c r="C34" s="17" t="s">
        <v>408</v>
      </c>
      <c r="D34" s="17" t="s">
        <v>409</v>
      </c>
      <c r="E34" s="17" t="s">
        <v>410</v>
      </c>
      <c r="F34" s="17" t="s">
        <v>411</v>
      </c>
      <c r="G34" s="17" t="s">
        <v>412</v>
      </c>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row>
    <row r="35" spans="1:45" ht="81.599999999999994" x14ac:dyDescent="0.3">
      <c r="A35" s="13"/>
      <c r="B35" s="20">
        <v>14</v>
      </c>
      <c r="C35" s="73" t="s">
        <v>131</v>
      </c>
      <c r="D35" s="19" t="s">
        <v>740</v>
      </c>
      <c r="E35" s="19" t="s">
        <v>741</v>
      </c>
      <c r="F35" s="19" t="s">
        <v>742</v>
      </c>
      <c r="G35" s="19" t="s">
        <v>743</v>
      </c>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row>
    <row r="36" spans="1:45" ht="142.80000000000001" x14ac:dyDescent="0.3">
      <c r="A36" s="13"/>
      <c r="B36" s="20">
        <v>15</v>
      </c>
      <c r="C36" s="73" t="s">
        <v>744</v>
      </c>
      <c r="D36" s="19" t="s">
        <v>1149</v>
      </c>
      <c r="E36" s="19" t="s">
        <v>1150</v>
      </c>
      <c r="F36" s="19" t="s">
        <v>745</v>
      </c>
      <c r="G36" s="19" t="s">
        <v>746</v>
      </c>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row>
    <row r="37" spans="1:45" ht="224.4" x14ac:dyDescent="0.3">
      <c r="A37" s="13"/>
      <c r="B37" s="20">
        <v>16</v>
      </c>
      <c r="C37" s="73" t="s">
        <v>747</v>
      </c>
      <c r="D37" s="19" t="s">
        <v>748</v>
      </c>
      <c r="E37" s="19" t="s">
        <v>749</v>
      </c>
      <c r="F37" s="19" t="s">
        <v>750</v>
      </c>
      <c r="G37" s="19" t="s">
        <v>1151</v>
      </c>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row>
    <row r="38" spans="1:45" x14ac:dyDescent="0.3">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row>
    <row r="39" spans="1:45" x14ac:dyDescent="0.3">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row>
    <row r="40" spans="1:45" x14ac:dyDescent="0.3">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row>
    <row r="41" spans="1:45" x14ac:dyDescent="0.3">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row>
    <row r="42" spans="1:45"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row>
    <row r="43" spans="1:45" x14ac:dyDescent="0.3">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row r="44" spans="1:45" x14ac:dyDescent="0.3">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row>
    <row r="45" spans="1:45" x14ac:dyDescent="0.3">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row>
    <row r="46" spans="1:45"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row>
    <row r="47" spans="1:45"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row>
    <row r="48" spans="1:45"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row>
    <row r="49" spans="1:45" x14ac:dyDescent="0.3">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row>
    <row r="50" spans="1:45" x14ac:dyDescent="0.3">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row>
    <row r="51" spans="1:45" x14ac:dyDescent="0.3">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row>
    <row r="52" spans="1:45"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row>
    <row r="53" spans="1:45"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row>
    <row r="54" spans="1:45"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row>
    <row r="55" spans="1:45"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row>
    <row r="56" spans="1:45"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row>
    <row r="57" spans="1:45"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row>
    <row r="58" spans="1:45"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row>
    <row r="59" spans="1:45"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row>
    <row r="60" spans="1:45"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row>
    <row r="61" spans="1:45"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row>
    <row r="62" spans="1:45"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row>
    <row r="63" spans="1:45"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row>
    <row r="64" spans="1:45"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row>
    <row r="65" spans="1:45"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row>
    <row r="66" spans="1:45"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row>
    <row r="67" spans="1:45"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row>
    <row r="68" spans="1:45"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row>
    <row r="69" spans="1:45"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row>
    <row r="70" spans="1:45"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row>
    <row r="71" spans="1:45"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row>
  </sheetData>
  <sheetProtection sheet="1" objects="1" scenarios="1"/>
  <mergeCells count="7">
    <mergeCell ref="B26:G26"/>
    <mergeCell ref="B33:G33"/>
    <mergeCell ref="B1:G1"/>
    <mergeCell ref="B8:G8"/>
    <mergeCell ref="B14:G14"/>
    <mergeCell ref="B20:G20"/>
    <mergeCell ref="B2:G5"/>
  </mergeCells>
  <pageMargins left="0.7" right="0.7" top="0.75" bottom="0.75" header="0.3" footer="0.3"/>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834E9-267A-455B-9F94-62B0F543A569}">
  <sheetPr>
    <pageSetUpPr autoPageBreaks="0"/>
  </sheetPr>
  <dimension ref="B1:I23"/>
  <sheetViews>
    <sheetView showGridLines="0" workbookViewId="0">
      <selection activeCell="B2" sqref="B2"/>
    </sheetView>
  </sheetViews>
  <sheetFormatPr defaultColWidth="8.88671875" defaultRowHeight="14.4" x14ac:dyDescent="0.3"/>
  <cols>
    <col min="1" max="1" width="1.6640625" style="13" customWidth="1"/>
    <col min="2" max="2" width="54" style="13" customWidth="1"/>
    <col min="3" max="3" width="18.6640625" style="13" customWidth="1"/>
    <col min="4" max="4" width="14.6640625" style="13" bestFit="1" customWidth="1"/>
    <col min="5" max="7" width="14.88671875" style="13" bestFit="1" customWidth="1"/>
    <col min="8" max="8" width="14.88671875" style="13" customWidth="1"/>
    <col min="9" max="9" width="17.88671875" style="13" bestFit="1" customWidth="1"/>
    <col min="10" max="16384" width="8.88671875" style="13"/>
  </cols>
  <sheetData>
    <row r="1" spans="2:9" ht="31.95" customHeight="1" x14ac:dyDescent="0.3">
      <c r="B1" s="219" t="s">
        <v>1152</v>
      </c>
      <c r="C1" s="219"/>
      <c r="D1" s="219"/>
      <c r="E1" s="219"/>
      <c r="F1" s="219"/>
      <c r="G1" s="219"/>
      <c r="H1" s="219"/>
      <c r="I1" s="219"/>
    </row>
    <row r="2" spans="2:9" ht="20.399999999999999" x14ac:dyDescent="0.3">
      <c r="B2" s="111" t="s">
        <v>408</v>
      </c>
      <c r="C2" s="111" t="s">
        <v>505</v>
      </c>
      <c r="D2" s="111">
        <v>2027</v>
      </c>
      <c r="E2" s="111">
        <v>2028</v>
      </c>
      <c r="F2" s="111">
        <v>2029</v>
      </c>
      <c r="G2" s="111">
        <v>2030</v>
      </c>
      <c r="H2" s="111">
        <v>2031</v>
      </c>
      <c r="I2" s="111" t="s">
        <v>506</v>
      </c>
    </row>
    <row r="3" spans="2:9" ht="20.399999999999999" x14ac:dyDescent="0.3">
      <c r="B3" s="120" t="s">
        <v>705</v>
      </c>
      <c r="C3" s="121" t="str">
        <f t="shared" ref="C3:I3" si="0">IFERROR(AVERAGE(C4:C6),"")</f>
        <v/>
      </c>
      <c r="D3" s="121" t="str">
        <f t="shared" si="0"/>
        <v/>
      </c>
      <c r="E3" s="121" t="str">
        <f t="shared" si="0"/>
        <v/>
      </c>
      <c r="F3" s="121" t="str">
        <f t="shared" si="0"/>
        <v/>
      </c>
      <c r="G3" s="121" t="str">
        <f t="shared" si="0"/>
        <v/>
      </c>
      <c r="H3" s="121" t="str">
        <f t="shared" si="0"/>
        <v/>
      </c>
      <c r="I3" s="121" t="str">
        <f t="shared" si="0"/>
        <v/>
      </c>
    </row>
    <row r="4" spans="2:9" ht="20.399999999999999" x14ac:dyDescent="0.3">
      <c r="B4" s="73" t="s">
        <v>1093</v>
      </c>
      <c r="C4" s="95"/>
      <c r="D4" s="95"/>
      <c r="E4" s="95"/>
      <c r="F4" s="95"/>
      <c r="G4" s="95"/>
      <c r="H4" s="95"/>
      <c r="I4" s="95"/>
    </row>
    <row r="5" spans="2:9" ht="20.399999999999999" x14ac:dyDescent="0.3">
      <c r="B5" s="73" t="s">
        <v>1094</v>
      </c>
      <c r="C5" s="95"/>
      <c r="D5" s="95"/>
      <c r="E5" s="95"/>
      <c r="F5" s="95"/>
      <c r="G5" s="95"/>
      <c r="H5" s="95"/>
      <c r="I5" s="95"/>
    </row>
    <row r="6" spans="2:9" ht="20.399999999999999" x14ac:dyDescent="0.3">
      <c r="B6" s="73" t="s">
        <v>1095</v>
      </c>
      <c r="C6" s="95"/>
      <c r="D6" s="95"/>
      <c r="E6" s="95"/>
      <c r="F6" s="95"/>
      <c r="G6" s="95"/>
      <c r="H6" s="95"/>
      <c r="I6" s="95"/>
    </row>
    <row r="7" spans="2:9" ht="20.399999999999999" x14ac:dyDescent="0.3">
      <c r="B7" s="120" t="s">
        <v>106</v>
      </c>
      <c r="C7" s="121" t="str">
        <f>IFERROR(AVERAGE(C8:C10),"")</f>
        <v/>
      </c>
      <c r="D7" s="121" t="str">
        <f t="shared" ref="D7" si="1">IFERROR(AVERAGE(D8:D10),"")</f>
        <v/>
      </c>
      <c r="E7" s="121" t="str">
        <f t="shared" ref="E7" si="2">IFERROR(AVERAGE(E8:E10),"")</f>
        <v/>
      </c>
      <c r="F7" s="121" t="str">
        <f t="shared" ref="F7" si="3">IFERROR(AVERAGE(F8:F10),"")</f>
        <v/>
      </c>
      <c r="G7" s="121" t="str">
        <f t="shared" ref="G7" si="4">IFERROR(AVERAGE(G8:G10),"")</f>
        <v/>
      </c>
      <c r="H7" s="121" t="str">
        <f t="shared" ref="H7" si="5">IFERROR(AVERAGE(H8:H10),"")</f>
        <v/>
      </c>
      <c r="I7" s="121" t="str">
        <f t="shared" ref="I7" si="6">IFERROR(AVERAGE(I8:I10),"")</f>
        <v/>
      </c>
    </row>
    <row r="8" spans="2:9" ht="20.399999999999999" x14ac:dyDescent="0.3">
      <c r="B8" s="73" t="s">
        <v>1096</v>
      </c>
      <c r="C8" s="95"/>
      <c r="D8" s="95"/>
      <c r="E8" s="95"/>
      <c r="F8" s="95"/>
      <c r="G8" s="95"/>
      <c r="H8" s="95"/>
      <c r="I8" s="95"/>
    </row>
    <row r="9" spans="2:9" ht="20.399999999999999" x14ac:dyDescent="0.3">
      <c r="B9" s="73" t="s">
        <v>1097</v>
      </c>
      <c r="C9" s="95"/>
      <c r="D9" s="95"/>
      <c r="E9" s="95"/>
      <c r="F9" s="95"/>
      <c r="G9" s="95"/>
      <c r="H9" s="95"/>
      <c r="I9" s="95"/>
    </row>
    <row r="10" spans="2:9" ht="20.399999999999999" x14ac:dyDescent="0.3">
      <c r="B10" s="73" t="s">
        <v>1098</v>
      </c>
      <c r="C10" s="95"/>
      <c r="D10" s="95"/>
      <c r="E10" s="95"/>
      <c r="F10" s="95"/>
      <c r="G10" s="95"/>
      <c r="H10" s="95"/>
      <c r="I10" s="95"/>
    </row>
    <row r="11" spans="2:9" ht="20.399999999999999" x14ac:dyDescent="0.3">
      <c r="B11" s="120" t="s">
        <v>896</v>
      </c>
      <c r="C11" s="121" t="str">
        <f>IFERROR(AVERAGE(C12:C14),"")</f>
        <v/>
      </c>
      <c r="D11" s="121" t="str">
        <f t="shared" ref="D11" si="7">IFERROR(AVERAGE(D12:D14),"")</f>
        <v/>
      </c>
      <c r="E11" s="121" t="str">
        <f t="shared" ref="E11" si="8">IFERROR(AVERAGE(E12:E14),"")</f>
        <v/>
      </c>
      <c r="F11" s="121" t="str">
        <f t="shared" ref="F11" si="9">IFERROR(AVERAGE(F12:F14),"")</f>
        <v/>
      </c>
      <c r="G11" s="121" t="str">
        <f t="shared" ref="G11" si="10">IFERROR(AVERAGE(G12:G14),"")</f>
        <v/>
      </c>
      <c r="H11" s="121" t="str">
        <f t="shared" ref="H11" si="11">IFERROR(AVERAGE(H12:H14),"")</f>
        <v/>
      </c>
      <c r="I11" s="121" t="str">
        <f t="shared" ref="I11" si="12">IFERROR(AVERAGE(I12:I14),"")</f>
        <v/>
      </c>
    </row>
    <row r="12" spans="2:9" ht="20.399999999999999" x14ac:dyDescent="0.3">
      <c r="B12" s="73" t="s">
        <v>1099</v>
      </c>
      <c r="C12" s="95"/>
      <c r="D12" s="95"/>
      <c r="E12" s="95"/>
      <c r="F12" s="95"/>
      <c r="G12" s="95"/>
      <c r="H12" s="95"/>
      <c r="I12" s="95"/>
    </row>
    <row r="13" spans="2:9" ht="20.399999999999999" x14ac:dyDescent="0.3">
      <c r="B13" s="73" t="s">
        <v>1100</v>
      </c>
      <c r="C13" s="95"/>
      <c r="D13" s="95"/>
      <c r="E13" s="95"/>
      <c r="F13" s="95"/>
      <c r="G13" s="95"/>
      <c r="H13" s="95"/>
      <c r="I13" s="95"/>
    </row>
    <row r="14" spans="2:9" ht="20.399999999999999" x14ac:dyDescent="0.3">
      <c r="B14" s="73" t="s">
        <v>1101</v>
      </c>
      <c r="C14" s="95"/>
      <c r="D14" s="95"/>
      <c r="E14" s="95"/>
      <c r="F14" s="95"/>
      <c r="G14" s="95"/>
      <c r="H14" s="95"/>
      <c r="I14" s="95"/>
    </row>
    <row r="15" spans="2:9" ht="20.399999999999999" x14ac:dyDescent="0.3">
      <c r="B15" s="120" t="s">
        <v>732</v>
      </c>
      <c r="C15" s="121" t="str">
        <f>IFERROR(AVERAGE(C16:C19),"")</f>
        <v/>
      </c>
      <c r="D15" s="121" t="str">
        <f t="shared" ref="D15:I15" si="13">IFERROR(AVERAGE(D16:D19),"")</f>
        <v/>
      </c>
      <c r="E15" s="121" t="str">
        <f t="shared" si="13"/>
        <v/>
      </c>
      <c r="F15" s="121" t="str">
        <f t="shared" si="13"/>
        <v/>
      </c>
      <c r="G15" s="121" t="str">
        <f t="shared" si="13"/>
        <v/>
      </c>
      <c r="H15" s="121" t="str">
        <f t="shared" si="13"/>
        <v/>
      </c>
      <c r="I15" s="121" t="str">
        <f t="shared" si="13"/>
        <v/>
      </c>
    </row>
    <row r="16" spans="2:9" ht="20.399999999999999" x14ac:dyDescent="0.3">
      <c r="B16" s="73" t="s">
        <v>1102</v>
      </c>
      <c r="C16" s="95"/>
      <c r="D16" s="95"/>
      <c r="E16" s="95"/>
      <c r="F16" s="95"/>
      <c r="G16" s="95"/>
      <c r="H16" s="95"/>
      <c r="I16" s="95"/>
    </row>
    <row r="17" spans="2:9" ht="20.399999999999999" x14ac:dyDescent="0.3">
      <c r="B17" s="73" t="s">
        <v>1103</v>
      </c>
      <c r="C17" s="95"/>
      <c r="D17" s="95"/>
      <c r="E17" s="95"/>
      <c r="F17" s="95"/>
      <c r="G17" s="95"/>
      <c r="H17" s="95"/>
      <c r="I17" s="95"/>
    </row>
    <row r="18" spans="2:9" ht="20.399999999999999" x14ac:dyDescent="0.3">
      <c r="B18" s="73" t="s">
        <v>1104</v>
      </c>
      <c r="C18" s="95"/>
      <c r="D18" s="95"/>
      <c r="E18" s="95"/>
      <c r="F18" s="95"/>
      <c r="G18" s="95"/>
      <c r="H18" s="95"/>
      <c r="I18" s="95"/>
    </row>
    <row r="19" spans="2:9" ht="20.399999999999999" x14ac:dyDescent="0.3">
      <c r="B19" s="73" t="s">
        <v>1105</v>
      </c>
      <c r="C19" s="95"/>
      <c r="D19" s="95"/>
      <c r="E19" s="95"/>
      <c r="F19" s="95"/>
      <c r="G19" s="95"/>
      <c r="H19" s="95"/>
      <c r="I19" s="95"/>
    </row>
    <row r="20" spans="2:9" ht="20.399999999999999" x14ac:dyDescent="0.3">
      <c r="B20" s="120" t="s">
        <v>739</v>
      </c>
      <c r="C20" s="121" t="str">
        <f>IFERROR(AVERAGE(C21:C23),"")</f>
        <v/>
      </c>
      <c r="D20" s="121" t="str">
        <f t="shared" ref="D20" si="14">IFERROR(AVERAGE(D21:D23),"")</f>
        <v/>
      </c>
      <c r="E20" s="121" t="str">
        <f t="shared" ref="E20" si="15">IFERROR(AVERAGE(E21:E23),"")</f>
        <v/>
      </c>
      <c r="F20" s="121" t="str">
        <f t="shared" ref="F20" si="16">IFERROR(AVERAGE(F21:F23),"")</f>
        <v/>
      </c>
      <c r="G20" s="121" t="str">
        <f t="shared" ref="G20" si="17">IFERROR(AVERAGE(G21:G23),"")</f>
        <v/>
      </c>
      <c r="H20" s="121" t="str">
        <f t="shared" ref="H20" si="18">IFERROR(AVERAGE(H21:H23),"")</f>
        <v/>
      </c>
      <c r="I20" s="121" t="str">
        <f t="shared" ref="I20" si="19">IFERROR(AVERAGE(I21:I23),"")</f>
        <v/>
      </c>
    </row>
    <row r="21" spans="2:9" ht="20.399999999999999" x14ac:dyDescent="0.3">
      <c r="B21" s="73" t="s">
        <v>1106</v>
      </c>
      <c r="C21" s="95"/>
      <c r="D21" s="95"/>
      <c r="E21" s="95"/>
      <c r="F21" s="95"/>
      <c r="G21" s="95"/>
      <c r="H21" s="95"/>
      <c r="I21" s="95"/>
    </row>
    <row r="22" spans="2:9" ht="20.399999999999999" x14ac:dyDescent="0.3">
      <c r="B22" s="73" t="s">
        <v>1107</v>
      </c>
      <c r="C22" s="95"/>
      <c r="D22" s="95"/>
      <c r="E22" s="95"/>
      <c r="F22" s="95"/>
      <c r="G22" s="95"/>
      <c r="H22" s="95"/>
      <c r="I22" s="95"/>
    </row>
    <row r="23" spans="2:9" ht="40.799999999999997" x14ac:dyDescent="0.3">
      <c r="B23" s="73" t="s">
        <v>1108</v>
      </c>
      <c r="C23" s="95"/>
      <c r="D23" s="95"/>
      <c r="E23" s="95"/>
      <c r="F23" s="95"/>
      <c r="G23" s="95"/>
      <c r="H23" s="95"/>
      <c r="I23" s="95"/>
    </row>
  </sheetData>
  <sheetProtection sheet="1" objects="1" scenarios="1"/>
  <mergeCells count="1">
    <mergeCell ref="B1:I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F01E1-D8FD-46CC-B6C4-2DCD6303EF1E}">
  <sheetPr codeName="Sheet11">
    <pageSetUpPr autoPageBreaks="0"/>
  </sheetPr>
  <dimension ref="B1:T19"/>
  <sheetViews>
    <sheetView showGridLines="0" zoomScale="85" zoomScaleNormal="85" workbookViewId="0">
      <selection activeCell="B2" sqref="B2"/>
    </sheetView>
  </sheetViews>
  <sheetFormatPr defaultColWidth="8.6640625" defaultRowHeight="14.4" x14ac:dyDescent="0.3"/>
  <cols>
    <col min="1" max="1" width="2.6640625" style="13" customWidth="1"/>
    <col min="2" max="2" width="24.5546875" style="13" customWidth="1"/>
    <col min="3" max="4" width="37.6640625" style="13" customWidth="1"/>
    <col min="5" max="5" width="26" style="13" bestFit="1" customWidth="1"/>
    <col min="6" max="6" width="27.6640625" style="13" bestFit="1" customWidth="1"/>
    <col min="7" max="7" width="28" style="13" bestFit="1" customWidth="1"/>
    <col min="8" max="8" width="19.6640625" style="13" customWidth="1"/>
    <col min="9" max="9" width="40.44140625" style="13" customWidth="1"/>
    <col min="10" max="10" width="23.44140625" style="13" customWidth="1"/>
    <col min="11" max="12" width="21.6640625" style="13" customWidth="1"/>
    <col min="13" max="13" width="20.33203125" style="13" bestFit="1" customWidth="1"/>
    <col min="14" max="14" width="24.33203125" style="13" customWidth="1"/>
    <col min="15" max="20" width="18.6640625" style="13" customWidth="1"/>
    <col min="21" max="16384" width="8.6640625" style="13"/>
  </cols>
  <sheetData>
    <row r="1" spans="2:20" ht="31.95" customHeight="1" x14ac:dyDescent="0.3">
      <c r="B1" s="176" t="s">
        <v>1128</v>
      </c>
      <c r="C1" s="176"/>
      <c r="D1" s="176"/>
      <c r="E1" s="176"/>
      <c r="F1" s="176"/>
      <c r="G1" s="176"/>
      <c r="H1" s="176"/>
      <c r="I1" s="176"/>
      <c r="J1" s="176"/>
      <c r="K1" s="176"/>
      <c r="L1" s="176"/>
      <c r="M1" s="176"/>
      <c r="N1" s="176"/>
      <c r="O1" s="176"/>
      <c r="P1" s="176"/>
      <c r="Q1" s="176"/>
      <c r="R1" s="176"/>
      <c r="S1" s="176"/>
      <c r="T1" s="176"/>
    </row>
    <row r="3" spans="2:20" ht="61.2" x14ac:dyDescent="0.7">
      <c r="B3" s="23" t="s">
        <v>751</v>
      </c>
      <c r="C3" s="23" t="s">
        <v>752</v>
      </c>
      <c r="D3" s="23" t="s">
        <v>753</v>
      </c>
      <c r="E3" s="23" t="s">
        <v>908</v>
      </c>
      <c r="F3" s="23" t="s">
        <v>909</v>
      </c>
      <c r="G3" s="23" t="s">
        <v>910</v>
      </c>
      <c r="H3" s="23" t="s">
        <v>754</v>
      </c>
      <c r="I3" s="23" t="s">
        <v>755</v>
      </c>
      <c r="J3" s="23" t="s">
        <v>756</v>
      </c>
      <c r="K3" s="23" t="s">
        <v>757</v>
      </c>
      <c r="L3" s="23" t="s">
        <v>758</v>
      </c>
      <c r="M3" s="23" t="s">
        <v>759</v>
      </c>
      <c r="N3" s="23" t="s">
        <v>760</v>
      </c>
      <c r="O3" s="23" t="s">
        <v>761</v>
      </c>
      <c r="P3" s="23" t="s">
        <v>762</v>
      </c>
      <c r="Q3" s="23" t="s">
        <v>763</v>
      </c>
      <c r="R3" s="23" t="s">
        <v>764</v>
      </c>
      <c r="S3" s="23" t="s">
        <v>765</v>
      </c>
      <c r="T3" s="23" t="s">
        <v>766</v>
      </c>
    </row>
    <row r="4" spans="2:20" ht="20.399999999999999" x14ac:dyDescent="0.3">
      <c r="B4" s="95"/>
      <c r="C4" s="95"/>
      <c r="D4" s="95"/>
      <c r="E4" s="95"/>
      <c r="F4" s="95"/>
      <c r="G4" s="115" t="str">
        <f>IFERROR(Tabel2578369[[#This Row],[Number of children enrolled]]/Tabel2578369[[#This Row],[Number of teachers/caregivers]],"")</f>
        <v/>
      </c>
      <c r="H4" s="95"/>
      <c r="I4" s="95"/>
      <c r="J4" s="95"/>
      <c r="K4" s="95"/>
      <c r="L4" s="95"/>
      <c r="M4" s="95"/>
      <c r="N4" s="122"/>
      <c r="O4" s="95"/>
      <c r="P4" s="95"/>
      <c r="Q4" s="95"/>
      <c r="R4" s="95"/>
      <c r="S4" s="95"/>
      <c r="T4" s="95"/>
    </row>
    <row r="5" spans="2:20" ht="20.399999999999999" x14ac:dyDescent="0.3">
      <c r="B5" s="95"/>
      <c r="C5" s="95"/>
      <c r="D5" s="95"/>
      <c r="E5" s="95"/>
      <c r="F5" s="95"/>
      <c r="G5" s="115" t="str">
        <f>IFERROR(Tabel2578369[[#This Row],[Number of children enrolled]]/Tabel2578369[[#This Row],[Number of teachers/caregivers]],"")</f>
        <v/>
      </c>
      <c r="H5" s="95"/>
      <c r="I5" s="95"/>
      <c r="J5" s="95"/>
      <c r="K5" s="95"/>
      <c r="L5" s="95"/>
      <c r="M5" s="95"/>
      <c r="N5" s="122"/>
      <c r="O5" s="95"/>
      <c r="P5" s="95"/>
      <c r="Q5" s="95"/>
      <c r="R5" s="95"/>
      <c r="S5" s="95"/>
      <c r="T5" s="95"/>
    </row>
    <row r="6" spans="2:20" ht="20.399999999999999" x14ac:dyDescent="0.3">
      <c r="B6" s="95"/>
      <c r="C6" s="95"/>
      <c r="D6" s="95"/>
      <c r="E6" s="95"/>
      <c r="F6" s="95"/>
      <c r="G6" s="115" t="str">
        <f>IFERROR(Tabel2578369[[#This Row],[Number of children enrolled]]/Tabel2578369[[#This Row],[Number of teachers/caregivers]],"")</f>
        <v/>
      </c>
      <c r="H6" s="95"/>
      <c r="I6" s="95"/>
      <c r="J6" s="95"/>
      <c r="K6" s="95"/>
      <c r="L6" s="95"/>
      <c r="M6" s="95"/>
      <c r="N6" s="122"/>
      <c r="O6" s="95"/>
      <c r="P6" s="95"/>
      <c r="Q6" s="95"/>
      <c r="R6" s="95"/>
      <c r="S6" s="95"/>
      <c r="T6" s="95"/>
    </row>
    <row r="7" spans="2:20" ht="20.399999999999999" x14ac:dyDescent="0.3">
      <c r="B7" s="95"/>
      <c r="C7" s="95"/>
      <c r="D7" s="95"/>
      <c r="E7" s="95"/>
      <c r="F7" s="95"/>
      <c r="G7" s="115" t="str">
        <f>IFERROR(Tabel2578369[[#This Row],[Number of children enrolled]]/Tabel2578369[[#This Row],[Number of teachers/caregivers]],"")</f>
        <v/>
      </c>
      <c r="H7" s="95"/>
      <c r="I7" s="95"/>
      <c r="J7" s="95"/>
      <c r="K7" s="95"/>
      <c r="L7" s="95"/>
      <c r="M7" s="95"/>
      <c r="N7" s="122"/>
      <c r="O7" s="95"/>
      <c r="P7" s="95"/>
      <c r="Q7" s="95"/>
      <c r="R7" s="95"/>
      <c r="S7" s="95"/>
      <c r="T7" s="95"/>
    </row>
    <row r="8" spans="2:20" ht="20.399999999999999" x14ac:dyDescent="0.3">
      <c r="B8" s="95"/>
      <c r="C8" s="95"/>
      <c r="D8" s="95"/>
      <c r="E8" s="95"/>
      <c r="F8" s="95"/>
      <c r="G8" s="115" t="str">
        <f>IFERROR(Tabel2578369[[#This Row],[Number of children enrolled]]/Tabel2578369[[#This Row],[Number of teachers/caregivers]],"")</f>
        <v/>
      </c>
      <c r="H8" s="95"/>
      <c r="I8" s="95"/>
      <c r="J8" s="95"/>
      <c r="K8" s="95"/>
      <c r="L8" s="95"/>
      <c r="M8" s="95"/>
      <c r="N8" s="122"/>
      <c r="O8" s="95"/>
      <c r="P8" s="95"/>
      <c r="Q8" s="95"/>
      <c r="R8" s="95"/>
      <c r="S8" s="95"/>
      <c r="T8" s="95"/>
    </row>
    <row r="9" spans="2:20" ht="20.399999999999999" x14ac:dyDescent="0.3">
      <c r="B9" s="95"/>
      <c r="C9" s="95"/>
      <c r="D9" s="95"/>
      <c r="E9" s="95"/>
      <c r="F9" s="95"/>
      <c r="G9" s="115" t="str">
        <f>IFERROR(Tabel2578369[[#This Row],[Number of children enrolled]]/Tabel2578369[[#This Row],[Number of teachers/caregivers]],"")</f>
        <v/>
      </c>
      <c r="H9" s="95"/>
      <c r="I9" s="95"/>
      <c r="J9" s="95"/>
      <c r="K9" s="95"/>
      <c r="L9" s="95"/>
      <c r="M9" s="95"/>
      <c r="N9" s="122"/>
      <c r="O9" s="95"/>
      <c r="P9" s="95"/>
      <c r="Q9" s="95"/>
      <c r="R9" s="95"/>
      <c r="S9" s="95"/>
      <c r="T9" s="95"/>
    </row>
    <row r="10" spans="2:20" ht="20.399999999999999" x14ac:dyDescent="0.3">
      <c r="B10" s="95"/>
      <c r="C10" s="95"/>
      <c r="D10" s="95"/>
      <c r="E10" s="95"/>
      <c r="F10" s="95"/>
      <c r="G10" s="115" t="str">
        <f>IFERROR(Tabel2578369[[#This Row],[Number of children enrolled]]/Tabel2578369[[#This Row],[Number of teachers/caregivers]],"")</f>
        <v/>
      </c>
      <c r="H10" s="95"/>
      <c r="I10" s="95"/>
      <c r="J10" s="95"/>
      <c r="K10" s="95"/>
      <c r="L10" s="95"/>
      <c r="M10" s="95"/>
      <c r="N10" s="122"/>
      <c r="O10" s="95"/>
      <c r="P10" s="95"/>
      <c r="Q10" s="95"/>
      <c r="R10" s="95"/>
      <c r="S10" s="95"/>
      <c r="T10" s="95"/>
    </row>
    <row r="11" spans="2:20" ht="20.399999999999999" x14ac:dyDescent="0.3">
      <c r="B11" s="95"/>
      <c r="C11" s="95"/>
      <c r="D11" s="95"/>
      <c r="E11" s="95"/>
      <c r="F11" s="95"/>
      <c r="G11" s="115" t="str">
        <f>IFERROR(Tabel2578369[[#This Row],[Number of children enrolled]]/Tabel2578369[[#This Row],[Number of teachers/caregivers]],"")</f>
        <v/>
      </c>
      <c r="H11" s="95"/>
      <c r="I11" s="95"/>
      <c r="J11" s="95"/>
      <c r="K11" s="95"/>
      <c r="L11" s="95"/>
      <c r="M11" s="95"/>
      <c r="N11" s="122"/>
      <c r="O11" s="95"/>
      <c r="P11" s="95"/>
      <c r="Q11" s="95"/>
      <c r="R11" s="95"/>
      <c r="S11" s="95"/>
      <c r="T11" s="95"/>
    </row>
    <row r="12" spans="2:20" ht="20.399999999999999" x14ac:dyDescent="0.3">
      <c r="B12" s="95"/>
      <c r="C12" s="95"/>
      <c r="D12" s="95"/>
      <c r="E12" s="95"/>
      <c r="F12" s="95"/>
      <c r="G12" s="115" t="str">
        <f>IFERROR(Tabel2578369[[#This Row],[Number of children enrolled]]/Tabel2578369[[#This Row],[Number of teachers/caregivers]],"")</f>
        <v/>
      </c>
      <c r="H12" s="95"/>
      <c r="I12" s="95"/>
      <c r="J12" s="95"/>
      <c r="K12" s="95"/>
      <c r="L12" s="95"/>
      <c r="M12" s="95"/>
      <c r="N12" s="122"/>
      <c r="O12" s="95"/>
      <c r="P12" s="95"/>
      <c r="Q12" s="95"/>
      <c r="R12" s="95"/>
      <c r="S12" s="95"/>
      <c r="T12" s="95"/>
    </row>
    <row r="13" spans="2:20" ht="20.399999999999999" x14ac:dyDescent="0.3">
      <c r="B13" s="95"/>
      <c r="C13" s="95"/>
      <c r="D13" s="95"/>
      <c r="E13" s="95"/>
      <c r="F13" s="95"/>
      <c r="G13" s="115" t="str">
        <f>IFERROR(Tabel2578369[[#This Row],[Number of children enrolled]]/Tabel2578369[[#This Row],[Number of teachers/caregivers]],"")</f>
        <v/>
      </c>
      <c r="H13" s="95"/>
      <c r="I13" s="95"/>
      <c r="J13" s="95"/>
      <c r="K13" s="95"/>
      <c r="L13" s="95"/>
      <c r="M13" s="95"/>
      <c r="N13" s="122"/>
      <c r="O13" s="95"/>
      <c r="P13" s="95"/>
      <c r="Q13" s="95"/>
      <c r="R13" s="95"/>
      <c r="S13" s="95"/>
      <c r="T13" s="95"/>
    </row>
    <row r="14" spans="2:20" ht="20.399999999999999" x14ac:dyDescent="0.3">
      <c r="B14" s="95"/>
      <c r="C14" s="95"/>
      <c r="D14" s="95"/>
      <c r="E14" s="95"/>
      <c r="F14" s="95"/>
      <c r="G14" s="115" t="str">
        <f>IFERROR(Tabel2578369[[#This Row],[Number of children enrolled]]/Tabel2578369[[#This Row],[Number of teachers/caregivers]],"")</f>
        <v/>
      </c>
      <c r="H14" s="95"/>
      <c r="I14" s="95"/>
      <c r="J14" s="95"/>
      <c r="K14" s="95"/>
      <c r="L14" s="95"/>
      <c r="M14" s="95"/>
      <c r="N14" s="122"/>
      <c r="O14" s="95"/>
      <c r="P14" s="95"/>
      <c r="Q14" s="95"/>
      <c r="R14" s="95"/>
      <c r="S14" s="95"/>
      <c r="T14" s="95"/>
    </row>
    <row r="15" spans="2:20" ht="20.399999999999999" x14ac:dyDescent="0.3">
      <c r="B15" s="95"/>
      <c r="C15" s="95"/>
      <c r="D15" s="95"/>
      <c r="E15" s="95"/>
      <c r="F15" s="95"/>
      <c r="G15" s="115" t="str">
        <f>IFERROR(Tabel2578369[[#This Row],[Number of children enrolled]]/Tabel2578369[[#This Row],[Number of teachers/caregivers]],"")</f>
        <v/>
      </c>
      <c r="H15" s="95"/>
      <c r="I15" s="95"/>
      <c r="J15" s="95"/>
      <c r="K15" s="95"/>
      <c r="L15" s="95"/>
      <c r="M15" s="95"/>
      <c r="N15" s="122"/>
      <c r="O15" s="95"/>
      <c r="P15" s="95"/>
      <c r="Q15" s="95"/>
      <c r="R15" s="95"/>
      <c r="S15" s="95"/>
      <c r="T15" s="95"/>
    </row>
    <row r="16" spans="2:20" ht="20.399999999999999" x14ac:dyDescent="0.3">
      <c r="B16" s="95"/>
      <c r="C16" s="95"/>
      <c r="D16" s="95"/>
      <c r="E16" s="95"/>
      <c r="F16" s="95"/>
      <c r="G16" s="115" t="str">
        <f>IFERROR(Tabel2578369[[#This Row],[Number of children enrolled]]/Tabel2578369[[#This Row],[Number of teachers/caregivers]],"")</f>
        <v/>
      </c>
      <c r="H16" s="95"/>
      <c r="I16" s="95"/>
      <c r="J16" s="95"/>
      <c r="K16" s="95"/>
      <c r="L16" s="95"/>
      <c r="M16" s="95"/>
      <c r="N16" s="122"/>
      <c r="O16" s="95"/>
      <c r="P16" s="95"/>
      <c r="Q16" s="95"/>
      <c r="R16" s="95"/>
      <c r="S16" s="95"/>
      <c r="T16" s="95"/>
    </row>
    <row r="17" spans="2:20" ht="20.399999999999999" x14ac:dyDescent="0.3">
      <c r="B17" s="95"/>
      <c r="C17" s="95"/>
      <c r="D17" s="95"/>
      <c r="E17" s="95"/>
      <c r="F17" s="95"/>
      <c r="G17" s="115" t="str">
        <f>IFERROR(Tabel2578369[[#This Row],[Number of children enrolled]]/Tabel2578369[[#This Row],[Number of teachers/caregivers]],"")</f>
        <v/>
      </c>
      <c r="H17" s="95"/>
      <c r="I17" s="95"/>
      <c r="J17" s="95"/>
      <c r="K17" s="95"/>
      <c r="L17" s="95"/>
      <c r="M17" s="95"/>
      <c r="N17" s="122"/>
      <c r="O17" s="95"/>
      <c r="P17" s="95"/>
      <c r="Q17" s="95"/>
      <c r="R17" s="95"/>
      <c r="S17" s="95"/>
      <c r="T17" s="95"/>
    </row>
    <row r="18" spans="2:20" ht="20.399999999999999" x14ac:dyDescent="0.3">
      <c r="B18" s="95"/>
      <c r="C18" s="95"/>
      <c r="D18" s="95"/>
      <c r="E18" s="95"/>
      <c r="F18" s="95"/>
      <c r="G18" s="115" t="str">
        <f>IFERROR(Tabel2578369[[#This Row],[Number of children enrolled]]/Tabel2578369[[#This Row],[Number of teachers/caregivers]],"")</f>
        <v/>
      </c>
      <c r="H18" s="95"/>
      <c r="I18" s="95"/>
      <c r="J18" s="95"/>
      <c r="K18" s="95"/>
      <c r="L18" s="95"/>
      <c r="M18" s="95"/>
      <c r="N18" s="122"/>
      <c r="O18" s="95"/>
      <c r="P18" s="95"/>
      <c r="Q18" s="95"/>
      <c r="R18" s="95"/>
      <c r="S18" s="95"/>
      <c r="T18" s="95"/>
    </row>
    <row r="19" spans="2:20" ht="20.399999999999999" x14ac:dyDescent="0.3">
      <c r="B19" s="95"/>
      <c r="C19" s="95"/>
      <c r="D19" s="95"/>
      <c r="E19" s="95"/>
      <c r="F19" s="95"/>
      <c r="G19" s="115" t="str">
        <f>IFERROR(Tabel2578369[[#This Row],[Number of children enrolled]]/Tabel2578369[[#This Row],[Number of teachers/caregivers]],"")</f>
        <v/>
      </c>
      <c r="H19" s="95"/>
      <c r="I19" s="95"/>
      <c r="J19" s="95"/>
      <c r="K19" s="95"/>
      <c r="L19" s="95"/>
      <c r="M19" s="95"/>
      <c r="N19" s="122"/>
      <c r="O19" s="95"/>
      <c r="P19" s="95"/>
      <c r="Q19" s="95"/>
      <c r="R19" s="95"/>
      <c r="S19" s="95"/>
      <c r="T19" s="95"/>
    </row>
  </sheetData>
  <sheetProtection sheet="1" objects="1" scenarios="1"/>
  <protectedRanges>
    <protectedRange sqref="N3:T3" name="Bereik1_1_2_3"/>
    <protectedRange sqref="N4:N19" name="Bereik1_1_2_4"/>
  </protectedRanges>
  <mergeCells count="1">
    <mergeCell ref="B1:T1"/>
  </mergeCells>
  <dataValidations count="2">
    <dataValidation allowBlank="1" showInputMessage="1" showErrorMessage="1" prompt="Baseline is done with the ECDC Committee after the formation and before the first training." sqref="M3" xr:uid="{BF6F43B9-2956-4B0B-88B3-DED8ED1594A5}"/>
    <dataValidation type="list" allowBlank="1" showInputMessage="1" showErrorMessage="1" sqref="J4:J19" xr:uid="{1B0D9325-26AA-4CF2-8B3E-AB3584FFE1D1}">
      <formula1>"Yes, No"</formula1>
    </dataValidation>
  </dataValidation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F934-157C-4932-8D32-31C4B3BB1B97}">
  <sheetPr codeName="Sheet12">
    <pageSetUpPr autoPageBreaks="0"/>
  </sheetPr>
  <dimension ref="A1:M69"/>
  <sheetViews>
    <sheetView showGridLines="0" topLeftCell="A51" zoomScale="80" zoomScaleNormal="80" workbookViewId="0">
      <selection activeCell="B50" activeCellId="4" sqref="B26:C26 B32:C32 B38:C38 B44:C44 B50:C50"/>
    </sheetView>
  </sheetViews>
  <sheetFormatPr defaultColWidth="8.6640625" defaultRowHeight="14.4" x14ac:dyDescent="0.3"/>
  <cols>
    <col min="1" max="1" width="2.5546875" style="13" customWidth="1"/>
    <col min="2" max="2" width="6.44140625" style="13" customWidth="1"/>
    <col min="3" max="3" width="62" style="13" customWidth="1"/>
    <col min="4" max="4" width="58.5546875" style="13" customWidth="1"/>
    <col min="5" max="5" width="68.5546875" style="13" customWidth="1"/>
    <col min="6" max="6" width="82.6640625" style="13" customWidth="1"/>
    <col min="7" max="10" width="8.6640625" style="13"/>
    <col min="11" max="11" width="17.33203125" style="13" hidden="1" customWidth="1"/>
    <col min="12" max="12" width="6" style="13" hidden="1" customWidth="1"/>
    <col min="13" max="13" width="8.6640625" style="13" hidden="1" customWidth="1"/>
    <col min="14" max="16384" width="8.6640625" style="13"/>
  </cols>
  <sheetData>
    <row r="1" spans="1:13" ht="15" thickBot="1" x14ac:dyDescent="0.35"/>
    <row r="2" spans="1:13" ht="30.75" customHeight="1" thickBot="1" x14ac:dyDescent="0.35">
      <c r="B2" s="281" t="s">
        <v>355</v>
      </c>
      <c r="C2" s="282"/>
      <c r="D2" s="282"/>
      <c r="E2" s="282"/>
      <c r="F2" s="283"/>
      <c r="K2" t="s">
        <v>767</v>
      </c>
      <c r="L2" t="s">
        <v>768</v>
      </c>
      <c r="M2"/>
    </row>
    <row r="3" spans="1:13" x14ac:dyDescent="0.3">
      <c r="A3" s="12"/>
      <c r="B3" s="266" t="s">
        <v>869</v>
      </c>
      <c r="C3" s="267"/>
      <c r="D3" s="267"/>
      <c r="E3" s="267"/>
      <c r="F3" s="268"/>
      <c r="K3" t="s">
        <v>769</v>
      </c>
      <c r="L3">
        <v>30</v>
      </c>
      <c r="M3"/>
    </row>
    <row r="4" spans="1:13" x14ac:dyDescent="0.3">
      <c r="A4" s="12"/>
      <c r="B4" s="266"/>
      <c r="C4" s="267"/>
      <c r="D4" s="267"/>
      <c r="E4" s="267"/>
      <c r="F4" s="268"/>
      <c r="K4" t="s">
        <v>770</v>
      </c>
      <c r="L4">
        <v>1.645</v>
      </c>
      <c r="M4" s="91">
        <v>0.9</v>
      </c>
    </row>
    <row r="5" spans="1:13" x14ac:dyDescent="0.3">
      <c r="A5" s="12"/>
      <c r="B5" s="266"/>
      <c r="C5" s="267"/>
      <c r="D5" s="267"/>
      <c r="E5" s="267"/>
      <c r="F5" s="268"/>
      <c r="K5" t="s">
        <v>771</v>
      </c>
      <c r="L5">
        <v>0.1</v>
      </c>
      <c r="M5"/>
    </row>
    <row r="6" spans="1:13" x14ac:dyDescent="0.3">
      <c r="A6" s="12"/>
      <c r="B6" s="266"/>
      <c r="C6" s="267"/>
      <c r="D6" s="267"/>
      <c r="E6" s="267"/>
      <c r="F6" s="268"/>
      <c r="K6" t="s">
        <v>772</v>
      </c>
      <c r="L6">
        <v>0.5</v>
      </c>
      <c r="M6"/>
    </row>
    <row r="7" spans="1:13" x14ac:dyDescent="0.3">
      <c r="A7" s="12"/>
      <c r="B7" s="266"/>
      <c r="C7" s="267"/>
      <c r="D7" s="267"/>
      <c r="E7" s="267"/>
      <c r="F7" s="268"/>
      <c r="K7"/>
      <c r="L7"/>
      <c r="M7"/>
    </row>
    <row r="8" spans="1:13" x14ac:dyDescent="0.3">
      <c r="A8" s="12"/>
      <c r="B8" s="266"/>
      <c r="C8" s="267"/>
      <c r="D8" s="267"/>
      <c r="E8" s="267"/>
      <c r="F8" s="268"/>
      <c r="K8" t="s">
        <v>773</v>
      </c>
      <c r="L8">
        <f>ROUNDUP(L3*(L4^2)*L6*(1-L6)/((L5^2)*(L3-1)+(L4^2)*L6*(1-L6)),0)</f>
        <v>21</v>
      </c>
      <c r="M8"/>
    </row>
    <row r="9" spans="1:13" x14ac:dyDescent="0.3">
      <c r="A9" s="12"/>
      <c r="B9" s="266"/>
      <c r="C9" s="267"/>
      <c r="D9" s="267"/>
      <c r="E9" s="267"/>
      <c r="F9" s="268"/>
    </row>
    <row r="10" spans="1:13" x14ac:dyDescent="0.3">
      <c r="A10" s="12"/>
      <c r="B10" s="266"/>
      <c r="C10" s="267"/>
      <c r="D10" s="267"/>
      <c r="E10" s="267"/>
      <c r="F10" s="268"/>
    </row>
    <row r="11" spans="1:13" x14ac:dyDescent="0.3">
      <c r="A11" s="12"/>
      <c r="B11" s="266"/>
      <c r="C11" s="267"/>
      <c r="D11" s="267"/>
      <c r="E11" s="267"/>
      <c r="F11" s="268"/>
    </row>
    <row r="12" spans="1:13" x14ac:dyDescent="0.3">
      <c r="A12" s="12"/>
      <c r="B12" s="266"/>
      <c r="C12" s="267"/>
      <c r="D12" s="267"/>
      <c r="E12" s="267"/>
      <c r="F12" s="268"/>
    </row>
    <row r="13" spans="1:13" x14ac:dyDescent="0.3">
      <c r="A13" s="12"/>
      <c r="B13" s="266"/>
      <c r="C13" s="267"/>
      <c r="D13" s="267"/>
      <c r="E13" s="267"/>
      <c r="F13" s="268"/>
    </row>
    <row r="14" spans="1:13" x14ac:dyDescent="0.3">
      <c r="A14" s="12"/>
      <c r="B14" s="266"/>
      <c r="C14" s="267"/>
      <c r="D14" s="267"/>
      <c r="E14" s="267"/>
      <c r="F14" s="268"/>
    </row>
    <row r="15" spans="1:13" x14ac:dyDescent="0.3">
      <c r="A15" s="12"/>
      <c r="B15" s="266"/>
      <c r="C15" s="267"/>
      <c r="D15" s="267"/>
      <c r="E15" s="267"/>
      <c r="F15" s="268"/>
    </row>
    <row r="16" spans="1:13" x14ac:dyDescent="0.3">
      <c r="A16" s="12"/>
      <c r="B16" s="266"/>
      <c r="C16" s="267"/>
      <c r="D16" s="267"/>
      <c r="E16" s="267"/>
      <c r="F16" s="268"/>
    </row>
    <row r="17" spans="1:6" x14ac:dyDescent="0.3">
      <c r="A17" s="12"/>
      <c r="B17" s="266"/>
      <c r="C17" s="267"/>
      <c r="D17" s="267"/>
      <c r="E17" s="267"/>
      <c r="F17" s="268"/>
    </row>
    <row r="18" spans="1:6" x14ac:dyDescent="0.3">
      <c r="A18" s="12"/>
      <c r="B18" s="266"/>
      <c r="C18" s="267"/>
      <c r="D18" s="267"/>
      <c r="E18" s="267"/>
      <c r="F18" s="268"/>
    </row>
    <row r="19" spans="1:6" x14ac:dyDescent="0.3">
      <c r="A19" s="12"/>
      <c r="B19" s="266"/>
      <c r="C19" s="267"/>
      <c r="D19" s="267"/>
      <c r="E19" s="267"/>
      <c r="F19" s="268"/>
    </row>
    <row r="20" spans="1:6" x14ac:dyDescent="0.3">
      <c r="A20" s="12"/>
      <c r="B20" s="266"/>
      <c r="C20" s="267"/>
      <c r="D20" s="267"/>
      <c r="E20" s="267"/>
      <c r="F20" s="268"/>
    </row>
    <row r="21" spans="1:6" ht="15" thickBot="1" x14ac:dyDescent="0.35">
      <c r="A21" s="12"/>
      <c r="B21" s="269"/>
      <c r="C21" s="270"/>
      <c r="D21" s="270"/>
      <c r="E21" s="270"/>
      <c r="F21" s="271"/>
    </row>
    <row r="22" spans="1:6" x14ac:dyDescent="0.3">
      <c r="A22" s="12"/>
    </row>
    <row r="23" spans="1:6" ht="19.5" customHeight="1" x14ac:dyDescent="0.3">
      <c r="A23" s="12"/>
      <c r="B23" s="279" t="s">
        <v>402</v>
      </c>
      <c r="C23" s="280"/>
    </row>
    <row r="24" spans="1:6" ht="19.5" customHeight="1" x14ac:dyDescent="0.3">
      <c r="A24" s="12"/>
      <c r="B24" s="262" t="s">
        <v>774</v>
      </c>
      <c r="C24" s="263"/>
    </row>
    <row r="25" spans="1:6" ht="19.5" customHeight="1" x14ac:dyDescent="0.3">
      <c r="A25" s="12"/>
      <c r="B25" s="256" t="s">
        <v>775</v>
      </c>
      <c r="C25" s="257"/>
    </row>
    <row r="26" spans="1:6" ht="19.5" customHeight="1" x14ac:dyDescent="0.3">
      <c r="A26" s="12"/>
      <c r="B26" s="254">
        <v>53</v>
      </c>
      <c r="C26" s="255"/>
    </row>
    <row r="27" spans="1:6" ht="20.399999999999999" x14ac:dyDescent="0.3">
      <c r="A27" s="12"/>
      <c r="B27" s="256" t="s">
        <v>776</v>
      </c>
      <c r="C27" s="257"/>
    </row>
    <row r="28" spans="1:6" ht="19.5" customHeight="1" x14ac:dyDescent="0.3">
      <c r="A28" s="12"/>
      <c r="B28" s="258">
        <f>IF(B26="","",ROUNDUP(B26*(L4^2)*L6*(1-L6)/((L5^2)*(B26-1)+(L4^2)*L6*(1-L6)),0))</f>
        <v>30</v>
      </c>
      <c r="C28" s="259"/>
    </row>
    <row r="29" spans="1:6" ht="19.5" customHeight="1" x14ac:dyDescent="0.3">
      <c r="A29" s="12"/>
      <c r="B29" s="92"/>
      <c r="C29" s="93"/>
    </row>
    <row r="30" spans="1:6" ht="19.5" customHeight="1" x14ac:dyDescent="0.3">
      <c r="A30" s="12"/>
      <c r="B30" s="262" t="s">
        <v>777</v>
      </c>
      <c r="C30" s="263"/>
    </row>
    <row r="31" spans="1:6" ht="19.5" customHeight="1" x14ac:dyDescent="0.3">
      <c r="A31" s="12"/>
      <c r="B31" s="256" t="s">
        <v>775</v>
      </c>
      <c r="C31" s="257"/>
    </row>
    <row r="32" spans="1:6" ht="19.5" customHeight="1" x14ac:dyDescent="0.3">
      <c r="A32" s="12"/>
      <c r="B32" s="254">
        <v>110</v>
      </c>
      <c r="C32" s="255"/>
    </row>
    <row r="33" spans="1:3" ht="19.5" customHeight="1" x14ac:dyDescent="0.3">
      <c r="A33" s="12"/>
      <c r="B33" s="256" t="s">
        <v>776</v>
      </c>
      <c r="C33" s="257"/>
    </row>
    <row r="34" spans="1:3" ht="19.5" customHeight="1" x14ac:dyDescent="0.3">
      <c r="A34" s="12"/>
      <c r="B34" s="258">
        <f>IF(B32="","",ROUNDUP(B32*(L4^2)*L6*(1-L6)/((L5^2)*(B32-1)+(L4^2)*L6*(1-L6)),0))</f>
        <v>43</v>
      </c>
      <c r="C34" s="259"/>
    </row>
    <row r="35" spans="1:3" ht="19.5" customHeight="1" x14ac:dyDescent="0.3">
      <c r="A35" s="12"/>
      <c r="B35" s="92"/>
      <c r="C35" s="93"/>
    </row>
    <row r="36" spans="1:3" ht="19.5" customHeight="1" x14ac:dyDescent="0.3">
      <c r="A36" s="12"/>
      <c r="B36" s="262" t="s">
        <v>778</v>
      </c>
      <c r="C36" s="263"/>
    </row>
    <row r="37" spans="1:3" ht="19.5" customHeight="1" x14ac:dyDescent="0.3">
      <c r="A37" s="12"/>
      <c r="B37" s="256" t="s">
        <v>775</v>
      </c>
      <c r="C37" s="257"/>
    </row>
    <row r="38" spans="1:3" ht="19.5" customHeight="1" x14ac:dyDescent="0.3">
      <c r="A38" s="12"/>
      <c r="B38" s="254"/>
      <c r="C38" s="255"/>
    </row>
    <row r="39" spans="1:3" ht="19.5" customHeight="1" x14ac:dyDescent="0.3">
      <c r="A39" s="12"/>
      <c r="B39" s="256" t="s">
        <v>776</v>
      </c>
      <c r="C39" s="257"/>
    </row>
    <row r="40" spans="1:3" ht="19.5" customHeight="1" x14ac:dyDescent="0.3">
      <c r="A40" s="12"/>
      <c r="B40" s="258" t="str">
        <f>IF(B38="","",ROUNDUP(B38*(L4^2)*L6*(1-L6)/((L5^2)*(B38-1)+(L4^2)*L6*(1-L6)),0))</f>
        <v/>
      </c>
      <c r="C40" s="259"/>
    </row>
    <row r="41" spans="1:3" ht="19.5" customHeight="1" x14ac:dyDescent="0.3">
      <c r="A41" s="12"/>
      <c r="B41" s="92"/>
      <c r="C41" s="93"/>
    </row>
    <row r="42" spans="1:3" ht="19.5" customHeight="1" x14ac:dyDescent="0.3">
      <c r="A42" s="12"/>
      <c r="B42" s="262" t="s">
        <v>779</v>
      </c>
      <c r="C42" s="263"/>
    </row>
    <row r="43" spans="1:3" ht="19.5" customHeight="1" x14ac:dyDescent="0.3">
      <c r="A43" s="12"/>
      <c r="B43" s="256" t="s">
        <v>775</v>
      </c>
      <c r="C43" s="257"/>
    </row>
    <row r="44" spans="1:3" ht="19.5" customHeight="1" x14ac:dyDescent="0.3">
      <c r="A44" s="12"/>
      <c r="B44" s="254"/>
      <c r="C44" s="255"/>
    </row>
    <row r="45" spans="1:3" ht="19.5" customHeight="1" x14ac:dyDescent="0.3">
      <c r="A45" s="12"/>
      <c r="B45" s="256" t="s">
        <v>776</v>
      </c>
      <c r="C45" s="257"/>
    </row>
    <row r="46" spans="1:3" ht="19.5" customHeight="1" x14ac:dyDescent="0.3">
      <c r="A46" s="12"/>
      <c r="B46" s="258" t="str">
        <f>IF(B44="","",ROUNDUP(B44*(L4^2)*L6*(1-L6)/((L5^2)*(B44-1)+(L4^2)*L6*(1-L6)),0))</f>
        <v/>
      </c>
      <c r="C46" s="259"/>
    </row>
    <row r="47" spans="1:3" ht="19.5" customHeight="1" x14ac:dyDescent="0.3">
      <c r="A47" s="12"/>
      <c r="B47" s="92"/>
      <c r="C47" s="93"/>
    </row>
    <row r="48" spans="1:3" ht="19.5" customHeight="1" x14ac:dyDescent="0.3">
      <c r="A48" s="12"/>
      <c r="B48" s="262" t="s">
        <v>780</v>
      </c>
      <c r="C48" s="263"/>
    </row>
    <row r="49" spans="1:6" ht="19.5" customHeight="1" x14ac:dyDescent="0.3">
      <c r="A49" s="12"/>
      <c r="B49" s="256" t="s">
        <v>775</v>
      </c>
      <c r="C49" s="257"/>
    </row>
    <row r="50" spans="1:6" ht="19.5" customHeight="1" x14ac:dyDescent="0.3">
      <c r="A50" s="12"/>
      <c r="B50" s="254"/>
      <c r="C50" s="255"/>
    </row>
    <row r="51" spans="1:6" ht="19.5" customHeight="1" x14ac:dyDescent="0.3">
      <c r="A51" s="12"/>
      <c r="B51" s="256" t="s">
        <v>776</v>
      </c>
      <c r="C51" s="257"/>
    </row>
    <row r="52" spans="1:6" ht="19.5" customHeight="1" x14ac:dyDescent="0.3">
      <c r="A52" s="12"/>
      <c r="B52" s="258" t="str">
        <f>IF(B50="","",ROUNDUP(B50*(L4^2)*L6*(1-L6)/((L5^2)*(B50-1)+(L4^2)*L6*(1-L6)),0))</f>
        <v/>
      </c>
      <c r="C52" s="259"/>
    </row>
    <row r="53" spans="1:6" ht="19.5" customHeight="1" x14ac:dyDescent="0.3">
      <c r="A53" s="12"/>
      <c r="B53" s="260"/>
      <c r="C53" s="261"/>
    </row>
    <row r="54" spans="1:6" x14ac:dyDescent="0.3">
      <c r="A54" s="12"/>
    </row>
    <row r="55" spans="1:6" ht="25.8" x14ac:dyDescent="0.9">
      <c r="A55" s="12"/>
      <c r="B55" s="272" t="s">
        <v>781</v>
      </c>
      <c r="C55" s="272"/>
      <c r="D55" s="272"/>
      <c r="E55" s="272"/>
      <c r="F55" s="272"/>
    </row>
    <row r="56" spans="1:6" ht="20.399999999999999" x14ac:dyDescent="0.3">
      <c r="A56" s="12"/>
      <c r="B56" s="124" t="s">
        <v>12</v>
      </c>
      <c r="C56" s="125" t="s">
        <v>782</v>
      </c>
      <c r="D56" s="126" t="s">
        <v>36</v>
      </c>
      <c r="E56" s="127" t="s">
        <v>783</v>
      </c>
      <c r="F56" s="127" t="s">
        <v>784</v>
      </c>
    </row>
    <row r="57" spans="1:6" ht="40.799999999999997" customHeight="1" x14ac:dyDescent="0.3">
      <c r="A57" s="12"/>
      <c r="B57" s="241">
        <v>1</v>
      </c>
      <c r="C57" s="245" t="s">
        <v>785</v>
      </c>
      <c r="D57" s="273" t="s">
        <v>786</v>
      </c>
      <c r="E57" s="128" t="s">
        <v>787</v>
      </c>
      <c r="F57" s="274" t="s">
        <v>788</v>
      </c>
    </row>
    <row r="58" spans="1:6" ht="60" customHeight="1" x14ac:dyDescent="0.3">
      <c r="A58" s="12"/>
      <c r="B58" s="244"/>
      <c r="C58" s="246"/>
      <c r="D58" s="265"/>
      <c r="E58" s="277" t="s">
        <v>789</v>
      </c>
      <c r="F58" s="275"/>
    </row>
    <row r="59" spans="1:6" ht="40.799999999999997" x14ac:dyDescent="0.3">
      <c r="A59" s="12"/>
      <c r="B59" s="242"/>
      <c r="C59" s="247"/>
      <c r="D59" s="129" t="s">
        <v>790</v>
      </c>
      <c r="E59" s="278"/>
      <c r="F59" s="276"/>
    </row>
    <row r="60" spans="1:6" ht="40.799999999999997" x14ac:dyDescent="0.3">
      <c r="A60" s="12"/>
      <c r="B60" s="241">
        <v>2</v>
      </c>
      <c r="C60" s="245" t="s">
        <v>791</v>
      </c>
      <c r="D60" s="130" t="s">
        <v>792</v>
      </c>
      <c r="E60" s="284" t="s">
        <v>1110</v>
      </c>
      <c r="F60" s="274" t="s">
        <v>793</v>
      </c>
    </row>
    <row r="61" spans="1:6" ht="156.6" customHeight="1" x14ac:dyDescent="0.3">
      <c r="A61" s="12"/>
      <c r="B61" s="244"/>
      <c r="C61" s="246"/>
      <c r="D61" s="130" t="s">
        <v>794</v>
      </c>
      <c r="E61" s="285"/>
      <c r="F61" s="276"/>
    </row>
    <row r="62" spans="1:6" ht="40.799999999999997" x14ac:dyDescent="0.3">
      <c r="A62" s="12"/>
      <c r="B62" s="241">
        <v>3</v>
      </c>
      <c r="C62" s="245" t="s">
        <v>795</v>
      </c>
      <c r="D62" s="131" t="s">
        <v>796</v>
      </c>
      <c r="E62" s="277" t="s">
        <v>797</v>
      </c>
      <c r="F62" s="274" t="s">
        <v>798</v>
      </c>
    </row>
    <row r="63" spans="1:6" ht="40.799999999999997" x14ac:dyDescent="0.3">
      <c r="A63" s="12"/>
      <c r="B63" s="244"/>
      <c r="C63" s="246"/>
      <c r="D63" s="131" t="s">
        <v>799</v>
      </c>
      <c r="E63" s="285"/>
      <c r="F63" s="276"/>
    </row>
    <row r="64" spans="1:6" ht="46.2" customHeight="1" x14ac:dyDescent="0.3">
      <c r="A64" s="12"/>
      <c r="B64" s="241">
        <v>4</v>
      </c>
      <c r="C64" s="245" t="s">
        <v>800</v>
      </c>
      <c r="D64" s="132" t="s">
        <v>801</v>
      </c>
      <c r="E64" s="286" t="s">
        <v>1111</v>
      </c>
      <c r="F64" s="274" t="s">
        <v>802</v>
      </c>
    </row>
    <row r="65" spans="1:6" ht="96.6" customHeight="1" x14ac:dyDescent="0.3">
      <c r="A65" s="12"/>
      <c r="B65" s="244"/>
      <c r="C65" s="246"/>
      <c r="D65" s="132" t="s">
        <v>803</v>
      </c>
      <c r="E65" s="285"/>
      <c r="F65" s="276"/>
    </row>
    <row r="66" spans="1:6" ht="90" customHeight="1" x14ac:dyDescent="0.3">
      <c r="A66" s="12"/>
      <c r="B66" s="241">
        <v>5</v>
      </c>
      <c r="C66" s="287" t="s">
        <v>795</v>
      </c>
      <c r="D66" s="130" t="s">
        <v>804</v>
      </c>
      <c r="E66" s="264" t="s">
        <v>1112</v>
      </c>
      <c r="F66" s="274" t="s">
        <v>1113</v>
      </c>
    </row>
    <row r="67" spans="1:6" ht="100.2" customHeight="1" x14ac:dyDescent="0.3">
      <c r="A67" s="12"/>
      <c r="B67" s="244"/>
      <c r="C67" s="288"/>
      <c r="D67" s="130" t="s">
        <v>805</v>
      </c>
      <c r="E67" s="265"/>
      <c r="F67" s="276"/>
    </row>
    <row r="68" spans="1:6" ht="15" customHeight="1" x14ac:dyDescent="0.3">
      <c r="A68" s="12"/>
    </row>
    <row r="69" spans="1:6" x14ac:dyDescent="0.3">
      <c r="A69" s="12"/>
    </row>
  </sheetData>
  <sheetProtection sheet="1" objects="1" scenarios="1"/>
  <mergeCells count="51">
    <mergeCell ref="B2:F2"/>
    <mergeCell ref="F64:F65"/>
    <mergeCell ref="F66:F67"/>
    <mergeCell ref="B60:B61"/>
    <mergeCell ref="C60:C61"/>
    <mergeCell ref="E60:E61"/>
    <mergeCell ref="F60:F61"/>
    <mergeCell ref="B62:B63"/>
    <mergeCell ref="C62:C63"/>
    <mergeCell ref="E62:E63"/>
    <mergeCell ref="F62:F63"/>
    <mergeCell ref="B64:B65"/>
    <mergeCell ref="C64:C65"/>
    <mergeCell ref="E64:E65"/>
    <mergeCell ref="B66:B67"/>
    <mergeCell ref="C66:C67"/>
    <mergeCell ref="E66:E67"/>
    <mergeCell ref="B3:F21"/>
    <mergeCell ref="B55:F55"/>
    <mergeCell ref="B57:B59"/>
    <mergeCell ref="C57:C59"/>
    <mergeCell ref="D57:D58"/>
    <mergeCell ref="F57:F59"/>
    <mergeCell ref="E58:E59"/>
    <mergeCell ref="B23:C23"/>
    <mergeCell ref="B24:C24"/>
    <mergeCell ref="B25:C25"/>
    <mergeCell ref="B26:C26"/>
    <mergeCell ref="B27:C27"/>
    <mergeCell ref="B28:C28"/>
    <mergeCell ref="B30:C30"/>
    <mergeCell ref="B31:C31"/>
    <mergeCell ref="B32:C32"/>
    <mergeCell ref="B33:C33"/>
    <mergeCell ref="B34:C34"/>
    <mergeCell ref="B36:C36"/>
    <mergeCell ref="B37:C37"/>
    <mergeCell ref="B38:C38"/>
    <mergeCell ref="B39:C39"/>
    <mergeCell ref="B40:C40"/>
    <mergeCell ref="B53:C53"/>
    <mergeCell ref="B48:C48"/>
    <mergeCell ref="B49:C49"/>
    <mergeCell ref="B50:C50"/>
    <mergeCell ref="B51:C51"/>
    <mergeCell ref="B52:C52"/>
    <mergeCell ref="B42:C42"/>
    <mergeCell ref="B43:C43"/>
    <mergeCell ref="B44:C44"/>
    <mergeCell ref="B45:C45"/>
    <mergeCell ref="B46:C4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501F9-2BC5-40E4-B898-BF75496C0FA9}">
  <sheetPr codeName="Sheet13">
    <pageSetUpPr autoPageBreaks="0"/>
  </sheetPr>
  <dimension ref="B1:Q40"/>
  <sheetViews>
    <sheetView showGridLines="0" topLeftCell="A4" zoomScaleNormal="100" workbookViewId="0">
      <selection activeCell="E16" sqref="E16"/>
    </sheetView>
  </sheetViews>
  <sheetFormatPr defaultColWidth="8.6640625" defaultRowHeight="14.4" x14ac:dyDescent="0.3"/>
  <cols>
    <col min="1" max="1" width="3.5546875" style="13" customWidth="1"/>
    <col min="2" max="2" width="77.6640625" style="13" customWidth="1"/>
    <col min="3" max="17" width="13.88671875" style="13" customWidth="1"/>
    <col min="18" max="16384" width="8.6640625" style="13"/>
  </cols>
  <sheetData>
    <row r="1" spans="2:17" ht="31.8" x14ac:dyDescent="0.3">
      <c r="B1" s="176" t="s">
        <v>806</v>
      </c>
      <c r="C1" s="176"/>
      <c r="D1" s="176"/>
      <c r="E1" s="176"/>
      <c r="F1" s="176"/>
      <c r="G1" s="176"/>
      <c r="H1" s="176"/>
      <c r="I1" s="176"/>
    </row>
    <row r="3" spans="2:17" ht="20.399999999999999" x14ac:dyDescent="0.7">
      <c r="B3" s="53" t="s">
        <v>1345</v>
      </c>
      <c r="C3" s="57">
        <v>2026</v>
      </c>
      <c r="D3" s="57">
        <v>2027</v>
      </c>
      <c r="E3" s="57">
        <v>2028</v>
      </c>
      <c r="F3" s="57">
        <v>2029</v>
      </c>
      <c r="G3" s="57">
        <v>2030</v>
      </c>
      <c r="H3" s="57">
        <v>2031</v>
      </c>
      <c r="I3" s="57">
        <v>2032</v>
      </c>
    </row>
    <row r="4" spans="2:17" ht="20.399999999999999" x14ac:dyDescent="0.3">
      <c r="B4" s="21" t="s">
        <v>870</v>
      </c>
      <c r="C4" s="58">
        <f>'Outputs report'!AY60</f>
        <v>0</v>
      </c>
      <c r="D4" s="58">
        <f>'Outputs report'!CZ60</f>
        <v>0</v>
      </c>
      <c r="E4" s="58">
        <f>'Outputs report'!FA60</f>
        <v>0</v>
      </c>
      <c r="F4" s="58">
        <f>'Outputs report'!HB60</f>
        <v>0</v>
      </c>
      <c r="G4" s="58">
        <f>'Outputs report'!JC60</f>
        <v>0</v>
      </c>
      <c r="H4" s="58">
        <f>'Outputs report'!LD60</f>
        <v>0</v>
      </c>
      <c r="I4" s="58">
        <f>'Outputs report'!NE60</f>
        <v>0</v>
      </c>
    </row>
    <row r="5" spans="2:17" ht="20.399999999999999" x14ac:dyDescent="0.3">
      <c r="B5" s="21" t="s">
        <v>866</v>
      </c>
      <c r="C5" s="58">
        <f>'Outputs report'!AY62</f>
        <v>0</v>
      </c>
      <c r="D5" s="58">
        <f>'Outputs report'!CZ62</f>
        <v>0</v>
      </c>
      <c r="E5" s="58">
        <f>'Outputs report'!FA62</f>
        <v>0</v>
      </c>
      <c r="F5" s="58">
        <f>'Outputs report'!HB62</f>
        <v>0</v>
      </c>
      <c r="G5" s="58">
        <f>'Outputs report'!JC62</f>
        <v>0</v>
      </c>
      <c r="H5" s="58">
        <f>'Outputs report'!LD62</f>
        <v>0</v>
      </c>
      <c r="I5" s="58">
        <f>'Outputs report'!NE62</f>
        <v>0</v>
      </c>
    </row>
    <row r="6" spans="2:17" ht="20.399999999999999" x14ac:dyDescent="0.3">
      <c r="B6" s="21" t="s">
        <v>867</v>
      </c>
      <c r="C6" s="58">
        <f>'Outputs report'!AY64</f>
        <v>0</v>
      </c>
      <c r="D6" s="58">
        <f>'Outputs report'!CZ64</f>
        <v>0</v>
      </c>
      <c r="E6" s="58">
        <f>'Outputs report'!FA64</f>
        <v>0</v>
      </c>
      <c r="F6" s="58">
        <f>'Outputs report'!HB64</f>
        <v>0</v>
      </c>
      <c r="G6" s="58">
        <f>'Outputs report'!JC64</f>
        <v>0</v>
      </c>
      <c r="H6" s="58">
        <f>'Outputs report'!LD64</f>
        <v>0</v>
      </c>
      <c r="I6" s="58">
        <f>'Outputs report'!NE64</f>
        <v>0</v>
      </c>
    </row>
    <row r="7" spans="2:17" ht="20.399999999999999" x14ac:dyDescent="0.3">
      <c r="B7" s="21" t="s">
        <v>868</v>
      </c>
      <c r="C7" s="58">
        <f>'Outputs report'!AY66</f>
        <v>0</v>
      </c>
      <c r="D7" s="58">
        <f>'Outputs report'!CZ66</f>
        <v>0</v>
      </c>
      <c r="E7" s="58">
        <f>'Outputs report'!FA66</f>
        <v>0</v>
      </c>
      <c r="F7" s="58">
        <f>'Outputs report'!HB66</f>
        <v>0</v>
      </c>
      <c r="G7" s="58">
        <f>'Outputs report'!JC66</f>
        <v>0</v>
      </c>
      <c r="H7" s="58">
        <f>'Outputs report'!LD66</f>
        <v>0</v>
      </c>
      <c r="I7" s="58">
        <f>'Outputs report'!NE66</f>
        <v>0</v>
      </c>
    </row>
    <row r="8" spans="2:17" ht="20.399999999999999" x14ac:dyDescent="0.3">
      <c r="B8" s="21" t="s">
        <v>356</v>
      </c>
      <c r="C8" s="58">
        <f>'Outputs report'!AY68</f>
        <v>0</v>
      </c>
      <c r="D8" s="58">
        <f>'Outputs report'!CZ68</f>
        <v>0</v>
      </c>
      <c r="E8" s="58">
        <f>'Outputs report'!FA68</f>
        <v>0</v>
      </c>
      <c r="F8" s="58">
        <f>'Outputs report'!HB68</f>
        <v>0</v>
      </c>
      <c r="G8" s="58">
        <f>'Outputs report'!JC68</f>
        <v>0</v>
      </c>
      <c r="H8" s="58">
        <f>'Outputs report'!LD68</f>
        <v>0</v>
      </c>
      <c r="I8" s="58">
        <f>'Outputs report'!NE68</f>
        <v>0</v>
      </c>
    </row>
    <row r="10" spans="2:17" ht="20.399999999999999" x14ac:dyDescent="0.3">
      <c r="B10" s="292" t="s">
        <v>30</v>
      </c>
      <c r="C10" s="289">
        <v>2026</v>
      </c>
      <c r="D10" s="290"/>
      <c r="E10" s="289">
        <v>2027</v>
      </c>
      <c r="F10" s="290"/>
      <c r="G10" s="289">
        <v>2028</v>
      </c>
      <c r="H10" s="290"/>
      <c r="I10" s="289">
        <v>2029</v>
      </c>
      <c r="J10" s="290"/>
      <c r="K10" s="289">
        <v>2030</v>
      </c>
      <c r="L10" s="290"/>
      <c r="M10" s="289">
        <v>2031</v>
      </c>
      <c r="N10" s="290"/>
      <c r="O10" s="291">
        <v>2032</v>
      </c>
      <c r="P10" s="291"/>
      <c r="Q10" s="291"/>
    </row>
    <row r="11" spans="2:17" ht="61.2" x14ac:dyDescent="0.3">
      <c r="B11" s="293"/>
      <c r="C11" s="57" t="s">
        <v>807</v>
      </c>
      <c r="D11" s="57" t="s">
        <v>808</v>
      </c>
      <c r="E11" s="57" t="s">
        <v>807</v>
      </c>
      <c r="F11" s="57" t="s">
        <v>808</v>
      </c>
      <c r="G11" s="57" t="s">
        <v>807</v>
      </c>
      <c r="H11" s="57" t="s">
        <v>808</v>
      </c>
      <c r="I11" s="57" t="s">
        <v>807</v>
      </c>
      <c r="J11" s="57" t="s">
        <v>808</v>
      </c>
      <c r="K11" s="57" t="s">
        <v>807</v>
      </c>
      <c r="L11" s="57" t="s">
        <v>808</v>
      </c>
      <c r="M11" s="57" t="s">
        <v>807</v>
      </c>
      <c r="N11" s="57" t="s">
        <v>808</v>
      </c>
      <c r="O11" s="57" t="s">
        <v>807</v>
      </c>
      <c r="P11" s="57" t="s">
        <v>808</v>
      </c>
      <c r="Q11" s="57" t="s">
        <v>809</v>
      </c>
    </row>
    <row r="12" spans="2:17" ht="20.399999999999999" x14ac:dyDescent="0.3">
      <c r="B12" s="54" t="s">
        <v>810</v>
      </c>
      <c r="C12" s="195"/>
      <c r="D12" s="197"/>
      <c r="E12" s="123"/>
      <c r="F12" s="194"/>
      <c r="G12" s="123"/>
      <c r="H12" s="123"/>
      <c r="I12" s="123"/>
      <c r="J12" s="123"/>
      <c r="K12" s="123"/>
      <c r="L12" s="123"/>
      <c r="M12" s="123"/>
      <c r="N12" s="123"/>
      <c r="O12" s="123"/>
      <c r="P12" s="123"/>
      <c r="Q12" s="123"/>
    </row>
    <row r="13" spans="2:17" ht="20.399999999999999" x14ac:dyDescent="0.3">
      <c r="B13" s="54" t="s">
        <v>811</v>
      </c>
      <c r="C13" s="198"/>
      <c r="D13" s="200"/>
      <c r="E13" s="123"/>
      <c r="F13" s="194"/>
      <c r="G13" s="123"/>
      <c r="H13" s="123"/>
      <c r="I13" s="123"/>
      <c r="J13" s="123"/>
      <c r="K13" s="123"/>
      <c r="L13" s="123"/>
      <c r="M13" s="123"/>
      <c r="N13" s="123"/>
      <c r="O13" s="123"/>
      <c r="P13" s="123"/>
      <c r="Q13" s="123"/>
    </row>
    <row r="14" spans="2:17" ht="20.399999999999999" x14ac:dyDescent="0.3">
      <c r="B14" s="54" t="s">
        <v>812</v>
      </c>
      <c r="C14" s="198"/>
      <c r="D14" s="200"/>
      <c r="E14" s="123"/>
      <c r="F14" s="194"/>
      <c r="G14" s="123"/>
      <c r="H14" s="123"/>
      <c r="I14" s="123"/>
      <c r="J14" s="123"/>
      <c r="K14" s="123"/>
      <c r="L14" s="123"/>
      <c r="M14" s="123"/>
      <c r="N14" s="123"/>
      <c r="O14" s="123"/>
      <c r="P14" s="123"/>
      <c r="Q14" s="123"/>
    </row>
    <row r="15" spans="2:17" ht="20.399999999999999" x14ac:dyDescent="0.3">
      <c r="B15" s="54" t="s">
        <v>813</v>
      </c>
      <c r="C15" s="198"/>
      <c r="D15" s="200"/>
      <c r="E15" s="123"/>
      <c r="F15" s="194"/>
      <c r="G15" s="123"/>
      <c r="H15" s="123"/>
      <c r="I15" s="123"/>
      <c r="J15" s="123"/>
      <c r="K15" s="123"/>
      <c r="L15" s="123"/>
      <c r="M15" s="123"/>
      <c r="N15" s="123"/>
      <c r="O15" s="123"/>
      <c r="P15" s="123"/>
      <c r="Q15" s="123"/>
    </row>
    <row r="16" spans="2:17" ht="20.399999999999999" x14ac:dyDescent="0.3">
      <c r="B16" s="134" t="s">
        <v>1121</v>
      </c>
      <c r="C16" s="198"/>
      <c r="D16" s="200"/>
      <c r="E16" s="106">
        <f t="shared" ref="E16:I16" si="0">SUM(E12:E14)</f>
        <v>0</v>
      </c>
      <c r="F16" s="194"/>
      <c r="G16" s="106">
        <f t="shared" si="0"/>
        <v>0</v>
      </c>
      <c r="H16" s="106">
        <f t="shared" si="0"/>
        <v>0</v>
      </c>
      <c r="I16" s="106">
        <f t="shared" si="0"/>
        <v>0</v>
      </c>
      <c r="J16" s="106">
        <f t="shared" ref="J16:Q16" si="1">SUM(J12:J14)</f>
        <v>0</v>
      </c>
      <c r="K16" s="106">
        <f t="shared" si="1"/>
        <v>0</v>
      </c>
      <c r="L16" s="106">
        <f t="shared" si="1"/>
        <v>0</v>
      </c>
      <c r="M16" s="106">
        <f t="shared" si="1"/>
        <v>0</v>
      </c>
      <c r="N16" s="106">
        <f t="shared" si="1"/>
        <v>0</v>
      </c>
      <c r="O16" s="106">
        <f t="shared" si="1"/>
        <v>0</v>
      </c>
      <c r="P16" s="106">
        <f t="shared" si="1"/>
        <v>0</v>
      </c>
      <c r="Q16" s="106">
        <f t="shared" si="1"/>
        <v>0</v>
      </c>
    </row>
    <row r="17" spans="2:17" ht="20.399999999999999" x14ac:dyDescent="0.3">
      <c r="B17" s="35" t="s">
        <v>814</v>
      </c>
      <c r="C17" s="198"/>
      <c r="D17" s="200"/>
      <c r="E17" s="56"/>
      <c r="F17" s="194"/>
      <c r="G17" s="56"/>
      <c r="H17" s="56"/>
      <c r="I17" s="56"/>
      <c r="J17" s="56"/>
      <c r="K17" s="56"/>
      <c r="L17" s="56"/>
      <c r="M17" s="56"/>
      <c r="N17" s="56"/>
      <c r="O17" s="56"/>
      <c r="P17" s="56"/>
      <c r="Q17" s="56"/>
    </row>
    <row r="18" spans="2:17" ht="20.399999999999999" x14ac:dyDescent="0.3">
      <c r="B18" s="35" t="s">
        <v>815</v>
      </c>
      <c r="C18" s="198"/>
      <c r="D18" s="200"/>
      <c r="E18" s="56"/>
      <c r="F18" s="194"/>
      <c r="G18" s="56"/>
      <c r="H18" s="56"/>
      <c r="I18" s="56"/>
      <c r="J18" s="56"/>
      <c r="K18" s="56"/>
      <c r="L18" s="56"/>
      <c r="M18" s="56"/>
      <c r="N18" s="56"/>
      <c r="O18" s="56"/>
      <c r="P18" s="56"/>
      <c r="Q18" s="56"/>
    </row>
    <row r="19" spans="2:17" ht="20.399999999999999" x14ac:dyDescent="0.3">
      <c r="B19" s="35" t="s">
        <v>816</v>
      </c>
      <c r="C19" s="198"/>
      <c r="D19" s="200"/>
      <c r="E19" s="56"/>
      <c r="F19" s="194"/>
      <c r="G19" s="56"/>
      <c r="H19" s="56"/>
      <c r="I19" s="56"/>
      <c r="J19" s="56"/>
      <c r="K19" s="56"/>
      <c r="L19" s="56"/>
      <c r="M19" s="56"/>
      <c r="N19" s="56"/>
      <c r="O19" s="56"/>
      <c r="P19" s="56"/>
      <c r="Q19" s="56"/>
    </row>
    <row r="20" spans="2:17" ht="40.799999999999997" x14ac:dyDescent="0.3">
      <c r="B20" s="35" t="s">
        <v>817</v>
      </c>
      <c r="C20" s="198"/>
      <c r="D20" s="200"/>
      <c r="E20" s="56"/>
      <c r="F20" s="194"/>
      <c r="G20" s="56"/>
      <c r="H20" s="56"/>
      <c r="I20" s="56"/>
      <c r="J20" s="56"/>
      <c r="K20" s="56"/>
      <c r="L20" s="56"/>
      <c r="M20" s="56"/>
      <c r="N20" s="56"/>
      <c r="O20" s="56"/>
      <c r="P20" s="56"/>
      <c r="Q20" s="56"/>
    </row>
    <row r="21" spans="2:17" ht="40.799999999999997" x14ac:dyDescent="0.3">
      <c r="B21" s="35" t="s">
        <v>818</v>
      </c>
      <c r="C21" s="201"/>
      <c r="D21" s="203"/>
      <c r="E21" s="56"/>
      <c r="F21" s="194"/>
      <c r="G21" s="56"/>
      <c r="H21" s="56"/>
      <c r="I21" s="56"/>
      <c r="J21" s="56"/>
      <c r="K21" s="56"/>
      <c r="L21" s="56"/>
      <c r="M21" s="56"/>
      <c r="N21" s="56"/>
      <c r="O21" s="56"/>
      <c r="P21" s="56"/>
      <c r="Q21" s="56"/>
    </row>
    <row r="22" spans="2:17" ht="19.95" customHeight="1" x14ac:dyDescent="0.7">
      <c r="B22" s="52"/>
      <c r="C22" s="52"/>
      <c r="D22" s="52"/>
      <c r="E22" s="52"/>
      <c r="F22" s="52"/>
      <c r="G22" s="52"/>
      <c r="H22" s="52"/>
      <c r="I22" s="52"/>
      <c r="J22" s="52"/>
      <c r="K22" s="52"/>
      <c r="L22" s="52"/>
      <c r="M22" s="52"/>
    </row>
    <row r="23" spans="2:17" ht="20.399999999999999" x14ac:dyDescent="0.3">
      <c r="B23" s="292" t="s">
        <v>819</v>
      </c>
      <c r="C23" s="289">
        <v>2026</v>
      </c>
      <c r="D23" s="290"/>
      <c r="E23" s="289">
        <v>2027</v>
      </c>
      <c r="F23" s="290"/>
      <c r="G23" s="289">
        <v>2028</v>
      </c>
      <c r="H23" s="290"/>
      <c r="I23" s="289">
        <v>2029</v>
      </c>
      <c r="J23" s="290"/>
      <c r="K23" s="289">
        <v>2030</v>
      </c>
      <c r="L23" s="290"/>
      <c r="M23" s="289">
        <v>2031</v>
      </c>
      <c r="N23" s="290"/>
      <c r="O23" s="291">
        <v>2032</v>
      </c>
      <c r="P23" s="291"/>
      <c r="Q23" s="291"/>
    </row>
    <row r="24" spans="2:17" ht="61.2" x14ac:dyDescent="0.3">
      <c r="B24" s="293"/>
      <c r="C24" s="57" t="s">
        <v>807</v>
      </c>
      <c r="D24" s="57" t="s">
        <v>808</v>
      </c>
      <c r="E24" s="57" t="s">
        <v>807</v>
      </c>
      <c r="F24" s="57" t="s">
        <v>808</v>
      </c>
      <c r="G24" s="57" t="s">
        <v>807</v>
      </c>
      <c r="H24" s="57" t="s">
        <v>808</v>
      </c>
      <c r="I24" s="57" t="s">
        <v>807</v>
      </c>
      <c r="J24" s="57" t="s">
        <v>808</v>
      </c>
      <c r="K24" s="57" t="s">
        <v>807</v>
      </c>
      <c r="L24" s="57" t="s">
        <v>808</v>
      </c>
      <c r="M24" s="57" t="s">
        <v>807</v>
      </c>
      <c r="N24" s="57" t="s">
        <v>808</v>
      </c>
      <c r="O24" s="57" t="s">
        <v>807</v>
      </c>
      <c r="P24" s="57" t="s">
        <v>808</v>
      </c>
      <c r="Q24" s="57" t="s">
        <v>809</v>
      </c>
    </row>
    <row r="25" spans="2:17" ht="40.799999999999997" x14ac:dyDescent="0.3">
      <c r="B25" s="55" t="s">
        <v>820</v>
      </c>
      <c r="C25" s="195"/>
      <c r="D25" s="197"/>
      <c r="E25" s="56"/>
      <c r="F25" s="194"/>
      <c r="G25" s="56"/>
      <c r="H25" s="56"/>
      <c r="I25" s="56"/>
      <c r="J25" s="56"/>
      <c r="K25" s="56"/>
      <c r="L25" s="56"/>
      <c r="M25" s="56"/>
      <c r="N25" s="56"/>
      <c r="O25" s="56"/>
      <c r="P25" s="56"/>
      <c r="Q25" s="56"/>
    </row>
    <row r="26" spans="2:17" ht="40.799999999999997" x14ac:dyDescent="0.3">
      <c r="B26" s="55" t="s">
        <v>821</v>
      </c>
      <c r="C26" s="198"/>
      <c r="D26" s="200"/>
      <c r="E26" s="135">
        <f t="shared" ref="E26:I26" si="2">IFERROR(E25/E16, 0)</f>
        <v>0</v>
      </c>
      <c r="F26" s="194"/>
      <c r="G26" s="135">
        <f t="shared" si="2"/>
        <v>0</v>
      </c>
      <c r="H26" s="135">
        <f t="shared" si="2"/>
        <v>0</v>
      </c>
      <c r="I26" s="135">
        <f t="shared" si="2"/>
        <v>0</v>
      </c>
      <c r="J26" s="135">
        <f t="shared" ref="J26:Q26" si="3">IFERROR(J25/J16, 0)</f>
        <v>0</v>
      </c>
      <c r="K26" s="135">
        <f t="shared" si="3"/>
        <v>0</v>
      </c>
      <c r="L26" s="135">
        <f t="shared" si="3"/>
        <v>0</v>
      </c>
      <c r="M26" s="135">
        <f t="shared" si="3"/>
        <v>0</v>
      </c>
      <c r="N26" s="135">
        <f t="shared" si="3"/>
        <v>0</v>
      </c>
      <c r="O26" s="135">
        <f t="shared" si="3"/>
        <v>0</v>
      </c>
      <c r="P26" s="135">
        <f t="shared" si="3"/>
        <v>0</v>
      </c>
      <c r="Q26" s="135">
        <f t="shared" si="3"/>
        <v>0</v>
      </c>
    </row>
    <row r="27" spans="2:17" ht="40.799999999999997" x14ac:dyDescent="0.3">
      <c r="B27" s="55" t="s">
        <v>792</v>
      </c>
      <c r="C27" s="198"/>
      <c r="D27" s="200"/>
      <c r="E27" s="56"/>
      <c r="F27" s="194"/>
      <c r="G27" s="56"/>
      <c r="H27" s="56"/>
      <c r="I27" s="56"/>
      <c r="J27" s="56"/>
      <c r="K27" s="56"/>
      <c r="L27" s="56"/>
      <c r="M27" s="56"/>
      <c r="N27" s="56"/>
      <c r="O27" s="56"/>
      <c r="P27" s="56"/>
      <c r="Q27" s="56"/>
    </row>
    <row r="28" spans="2:17" ht="40.799999999999997" x14ac:dyDescent="0.3">
      <c r="B28" s="55" t="s">
        <v>794</v>
      </c>
      <c r="C28" s="198"/>
      <c r="D28" s="200"/>
      <c r="E28" s="135">
        <f t="shared" ref="E28:I28" si="4">IFERROR(E27/E16,0)</f>
        <v>0</v>
      </c>
      <c r="F28" s="194"/>
      <c r="G28" s="135">
        <f t="shared" si="4"/>
        <v>0</v>
      </c>
      <c r="H28" s="135">
        <f t="shared" si="4"/>
        <v>0</v>
      </c>
      <c r="I28" s="135">
        <f t="shared" si="4"/>
        <v>0</v>
      </c>
      <c r="J28" s="135">
        <f t="shared" ref="J28:Q28" si="5">IFERROR(J27/J16,0)</f>
        <v>0</v>
      </c>
      <c r="K28" s="135">
        <f t="shared" si="5"/>
        <v>0</v>
      </c>
      <c r="L28" s="135">
        <f t="shared" si="5"/>
        <v>0</v>
      </c>
      <c r="M28" s="135">
        <f t="shared" si="5"/>
        <v>0</v>
      </c>
      <c r="N28" s="135">
        <f t="shared" si="5"/>
        <v>0</v>
      </c>
      <c r="O28" s="135">
        <f t="shared" si="5"/>
        <v>0</v>
      </c>
      <c r="P28" s="135">
        <f t="shared" si="5"/>
        <v>0</v>
      </c>
      <c r="Q28" s="135">
        <f t="shared" si="5"/>
        <v>0</v>
      </c>
    </row>
    <row r="29" spans="2:17" ht="40.799999999999997" x14ac:dyDescent="0.3">
      <c r="B29" s="55" t="s">
        <v>796</v>
      </c>
      <c r="C29" s="198"/>
      <c r="D29" s="200"/>
      <c r="E29" s="56"/>
      <c r="F29" s="194"/>
      <c r="G29" s="56"/>
      <c r="H29" s="56"/>
      <c r="I29" s="56"/>
      <c r="J29" s="56"/>
      <c r="K29" s="56"/>
      <c r="L29" s="56"/>
      <c r="M29" s="56"/>
      <c r="N29" s="56"/>
      <c r="O29" s="56"/>
      <c r="P29" s="56"/>
      <c r="Q29" s="56"/>
    </row>
    <row r="30" spans="2:17" ht="40.799999999999997" x14ac:dyDescent="0.3">
      <c r="B30" s="55" t="s">
        <v>799</v>
      </c>
      <c r="C30" s="198"/>
      <c r="D30" s="200"/>
      <c r="E30" s="135">
        <f t="shared" ref="E30:I30" si="6">IFERROR(E29/E16,0)</f>
        <v>0</v>
      </c>
      <c r="F30" s="194"/>
      <c r="G30" s="135">
        <f t="shared" si="6"/>
        <v>0</v>
      </c>
      <c r="H30" s="135">
        <f t="shared" si="6"/>
        <v>0</v>
      </c>
      <c r="I30" s="135">
        <f t="shared" si="6"/>
        <v>0</v>
      </c>
      <c r="J30" s="135">
        <f t="shared" ref="J30:Q30" si="7">IFERROR(J29/J16,0)</f>
        <v>0</v>
      </c>
      <c r="K30" s="135">
        <f t="shared" si="7"/>
        <v>0</v>
      </c>
      <c r="L30" s="135">
        <f t="shared" si="7"/>
        <v>0</v>
      </c>
      <c r="M30" s="135">
        <f t="shared" si="7"/>
        <v>0</v>
      </c>
      <c r="N30" s="135">
        <f t="shared" si="7"/>
        <v>0</v>
      </c>
      <c r="O30" s="135">
        <f t="shared" si="7"/>
        <v>0</v>
      </c>
      <c r="P30" s="135">
        <f t="shared" si="7"/>
        <v>0</v>
      </c>
      <c r="Q30" s="135">
        <f t="shared" si="7"/>
        <v>0</v>
      </c>
    </row>
    <row r="31" spans="2:17" ht="20.399999999999999" x14ac:dyDescent="0.3">
      <c r="B31" s="55" t="s">
        <v>801</v>
      </c>
      <c r="C31" s="198"/>
      <c r="D31" s="200"/>
      <c r="E31" s="56"/>
      <c r="F31" s="194"/>
      <c r="G31" s="56"/>
      <c r="H31" s="56"/>
      <c r="I31" s="56"/>
      <c r="J31" s="56"/>
      <c r="K31" s="56"/>
      <c r="L31" s="56"/>
      <c r="M31" s="56"/>
      <c r="N31" s="56"/>
      <c r="O31" s="56"/>
      <c r="P31" s="56"/>
      <c r="Q31" s="56"/>
    </row>
    <row r="32" spans="2:17" ht="20.399999999999999" x14ac:dyDescent="0.3">
      <c r="B32" s="55" t="s">
        <v>803</v>
      </c>
      <c r="C32" s="198"/>
      <c r="D32" s="200"/>
      <c r="E32" s="135">
        <f t="shared" ref="E32:I32" si="8">IFERROR(E31/E16, 0)</f>
        <v>0</v>
      </c>
      <c r="F32" s="194"/>
      <c r="G32" s="135">
        <f t="shared" si="8"/>
        <v>0</v>
      </c>
      <c r="H32" s="135">
        <f t="shared" si="8"/>
        <v>0</v>
      </c>
      <c r="I32" s="135">
        <f t="shared" si="8"/>
        <v>0</v>
      </c>
      <c r="J32" s="135">
        <f t="shared" ref="J32:Q32" si="9">IFERROR(J31/J16, 0)</f>
        <v>0</v>
      </c>
      <c r="K32" s="135">
        <f t="shared" si="9"/>
        <v>0</v>
      </c>
      <c r="L32" s="135">
        <f t="shared" si="9"/>
        <v>0</v>
      </c>
      <c r="M32" s="135">
        <f t="shared" si="9"/>
        <v>0</v>
      </c>
      <c r="N32" s="135">
        <f t="shared" si="9"/>
        <v>0</v>
      </c>
      <c r="O32" s="135">
        <f t="shared" si="9"/>
        <v>0</v>
      </c>
      <c r="P32" s="135">
        <f t="shared" si="9"/>
        <v>0</v>
      </c>
      <c r="Q32" s="135">
        <f t="shared" si="9"/>
        <v>0</v>
      </c>
    </row>
    <row r="33" spans="2:17" ht="40.799999999999997" x14ac:dyDescent="0.3">
      <c r="B33" s="55" t="s">
        <v>822</v>
      </c>
      <c r="C33" s="198"/>
      <c r="D33" s="200"/>
      <c r="E33" s="56"/>
      <c r="F33" s="194"/>
      <c r="G33" s="56"/>
      <c r="H33" s="56"/>
      <c r="I33" s="56"/>
      <c r="J33" s="56"/>
      <c r="K33" s="56"/>
      <c r="L33" s="56"/>
      <c r="M33" s="56"/>
      <c r="N33" s="56"/>
      <c r="O33" s="56"/>
      <c r="P33" s="56"/>
      <c r="Q33" s="56"/>
    </row>
    <row r="34" spans="2:17" ht="40.799999999999997" x14ac:dyDescent="0.3">
      <c r="B34" s="55" t="s">
        <v>823</v>
      </c>
      <c r="C34" s="201"/>
      <c r="D34" s="203"/>
      <c r="E34" s="135">
        <f t="shared" ref="E34:I34" si="10">IFERROR(E33/E16,0)</f>
        <v>0</v>
      </c>
      <c r="F34" s="194"/>
      <c r="G34" s="135">
        <f t="shared" si="10"/>
        <v>0</v>
      </c>
      <c r="H34" s="135">
        <f t="shared" si="10"/>
        <v>0</v>
      </c>
      <c r="I34" s="135">
        <f t="shared" si="10"/>
        <v>0</v>
      </c>
      <c r="J34" s="135">
        <f t="shared" ref="J34:Q34" si="11">IFERROR(J33/J16,0)</f>
        <v>0</v>
      </c>
      <c r="K34" s="135">
        <f t="shared" si="11"/>
        <v>0</v>
      </c>
      <c r="L34" s="135">
        <f t="shared" si="11"/>
        <v>0</v>
      </c>
      <c r="M34" s="135">
        <f t="shared" si="11"/>
        <v>0</v>
      </c>
      <c r="N34" s="135">
        <f t="shared" si="11"/>
        <v>0</v>
      </c>
      <c r="O34" s="135">
        <f t="shared" si="11"/>
        <v>0</v>
      </c>
      <c r="P34" s="135">
        <f t="shared" si="11"/>
        <v>0</v>
      </c>
      <c r="Q34" s="135">
        <f t="shared" si="11"/>
        <v>0</v>
      </c>
    </row>
    <row r="35" spans="2:17" ht="19.8" x14ac:dyDescent="0.7">
      <c r="J35" s="52"/>
      <c r="K35" s="52"/>
      <c r="L35" s="52"/>
      <c r="M35" s="52"/>
      <c r="N35" s="52"/>
    </row>
    <row r="40" spans="2:17" x14ac:dyDescent="0.3">
      <c r="B40" s="86"/>
    </row>
  </sheetData>
  <sheetProtection sheet="1" objects="1" scenarios="1"/>
  <protectedRanges>
    <protectedRange sqref="C12:D21 F12:F21 C25:D34 F25:F34" name="Bereik1_1_1_17_1"/>
  </protectedRanges>
  <mergeCells count="21">
    <mergeCell ref="K10:L10"/>
    <mergeCell ref="M10:N10"/>
    <mergeCell ref="B10:B11"/>
    <mergeCell ref="O10:Q10"/>
    <mergeCell ref="B1:I1"/>
    <mergeCell ref="C10:D10"/>
    <mergeCell ref="E10:F10"/>
    <mergeCell ref="G10:H10"/>
    <mergeCell ref="I10:J10"/>
    <mergeCell ref="O23:Q23"/>
    <mergeCell ref="B23:B24"/>
    <mergeCell ref="C23:D23"/>
    <mergeCell ref="E23:F23"/>
    <mergeCell ref="G23:H23"/>
    <mergeCell ref="I23:J23"/>
    <mergeCell ref="K23:L23"/>
    <mergeCell ref="F12:F21"/>
    <mergeCell ref="F25:F34"/>
    <mergeCell ref="C25:D34"/>
    <mergeCell ref="C12:D21"/>
    <mergeCell ref="M23:N23"/>
  </mergeCells>
  <pageMargins left="0.7" right="0.7" top="0.75" bottom="0.75" header="0.3" footer="0.3"/>
  <ignoredErrors>
    <ignoredError sqref="E16 G16:I16" formulaRang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01E8F-E783-4FAD-A629-6DFC56E71506}">
  <sheetPr codeName="Sheet14">
    <pageSetUpPr autoPageBreaks="0"/>
  </sheetPr>
  <dimension ref="A1:CT117"/>
  <sheetViews>
    <sheetView showGridLines="0" zoomScale="90" zoomScaleNormal="90" workbookViewId="0">
      <selection activeCell="E10" sqref="E10"/>
    </sheetView>
  </sheetViews>
  <sheetFormatPr defaultRowHeight="20.399999999999999" x14ac:dyDescent="0.3"/>
  <cols>
    <col min="1" max="1" width="2.5546875" customWidth="1"/>
    <col min="2" max="2" width="81.33203125" customWidth="1"/>
    <col min="3" max="3" width="12.6640625" style="10" customWidth="1"/>
    <col min="4" max="9" width="12.6640625" customWidth="1"/>
    <col min="11" max="11" width="18.6640625" hidden="1" customWidth="1"/>
    <col min="12" max="13" width="9.33203125" hidden="1" customWidth="1"/>
  </cols>
  <sheetData>
    <row r="1" spans="1:98" ht="14.4" x14ac:dyDescent="0.3">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row>
    <row r="2" spans="1:98" ht="31.8" x14ac:dyDescent="0.3">
      <c r="A2" s="13"/>
      <c r="B2" s="176" t="s">
        <v>824</v>
      </c>
      <c r="C2" s="176"/>
      <c r="D2" s="176"/>
      <c r="E2" s="176"/>
      <c r="F2" s="176"/>
      <c r="G2" s="176"/>
      <c r="H2" s="176"/>
      <c r="I2" s="176"/>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row>
    <row r="3" spans="1:98" ht="15" customHeight="1" x14ac:dyDescent="0.3">
      <c r="A3" s="13"/>
      <c r="B3" s="294" t="s">
        <v>1120</v>
      </c>
      <c r="C3" s="294"/>
      <c r="D3" s="294"/>
      <c r="E3" s="294"/>
      <c r="F3" s="294"/>
      <c r="G3" s="294"/>
      <c r="H3" s="294"/>
      <c r="I3" s="294"/>
      <c r="J3" s="13"/>
      <c r="K3" s="13" t="s">
        <v>767</v>
      </c>
      <c r="L3" s="13" t="s">
        <v>768</v>
      </c>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row>
    <row r="4" spans="1:98" ht="15" customHeight="1" x14ac:dyDescent="0.3">
      <c r="A4" s="13"/>
      <c r="B4" s="294"/>
      <c r="C4" s="294"/>
      <c r="D4" s="294"/>
      <c r="E4" s="294"/>
      <c r="F4" s="294"/>
      <c r="G4" s="294"/>
      <c r="H4" s="294"/>
      <c r="I4" s="294"/>
      <c r="J4" s="13"/>
      <c r="K4" s="13" t="s">
        <v>769</v>
      </c>
      <c r="L4" s="13">
        <v>44</v>
      </c>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row>
    <row r="5" spans="1:98" ht="15" customHeight="1" x14ac:dyDescent="0.3">
      <c r="A5" s="13"/>
      <c r="B5" s="294"/>
      <c r="C5" s="294"/>
      <c r="D5" s="294"/>
      <c r="E5" s="294"/>
      <c r="F5" s="294"/>
      <c r="G5" s="294"/>
      <c r="H5" s="294"/>
      <c r="I5" s="294"/>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row>
    <row r="6" spans="1:98" x14ac:dyDescent="0.7">
      <c r="A6" s="13"/>
      <c r="B6" s="23" t="s">
        <v>1114</v>
      </c>
      <c r="C6" s="26">
        <v>2026</v>
      </c>
      <c r="D6" s="26">
        <v>2027</v>
      </c>
      <c r="E6" s="26">
        <v>2028</v>
      </c>
      <c r="F6" s="26">
        <v>2029</v>
      </c>
      <c r="G6" s="26">
        <v>2030</v>
      </c>
      <c r="H6" s="26">
        <v>2031</v>
      </c>
      <c r="I6" s="26">
        <v>2032</v>
      </c>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row>
    <row r="7" spans="1:98" x14ac:dyDescent="0.3">
      <c r="A7" s="13"/>
      <c r="B7" s="133" t="s">
        <v>330</v>
      </c>
      <c r="C7" s="106">
        <f>'Outputs report'!AY26</f>
        <v>0</v>
      </c>
      <c r="D7" s="106">
        <f>'Outputs report'!CZ26</f>
        <v>0</v>
      </c>
      <c r="E7" s="106">
        <f>'Outputs report'!FA26</f>
        <v>0</v>
      </c>
      <c r="F7" s="106">
        <f>'Outputs report'!HB26</f>
        <v>0</v>
      </c>
      <c r="G7" s="106">
        <f>'Outputs report'!JC26</f>
        <v>0</v>
      </c>
      <c r="H7" s="106">
        <f>'Outputs report'!LD26</f>
        <v>0</v>
      </c>
      <c r="I7" s="106">
        <f>'Outputs report'!NE26</f>
        <v>0</v>
      </c>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row>
    <row r="8" spans="1:98" x14ac:dyDescent="0.3">
      <c r="A8" s="13"/>
      <c r="B8" s="133" t="s">
        <v>1116</v>
      </c>
      <c r="C8" s="106">
        <f>'Outputs report'!AZ27</f>
        <v>0</v>
      </c>
      <c r="D8" s="106">
        <f>'Outputs report'!DA27</f>
        <v>0</v>
      </c>
      <c r="E8" s="106">
        <f>'Outputs report'!FB27</f>
        <v>0</v>
      </c>
      <c r="F8" s="106">
        <f>'Outputs report'!HC27</f>
        <v>0</v>
      </c>
      <c r="G8" s="106">
        <f>'Outputs report'!JD27</f>
        <v>0</v>
      </c>
      <c r="H8" s="106">
        <f>'Outputs report'!LE27</f>
        <v>0</v>
      </c>
      <c r="I8" s="106">
        <f>'Outputs report'!NF27</f>
        <v>0</v>
      </c>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row>
    <row r="9" spans="1:98" x14ac:dyDescent="0.3">
      <c r="A9" s="13"/>
      <c r="B9" s="133" t="s">
        <v>1115</v>
      </c>
      <c r="C9" s="106">
        <f>'Outputs report'!BA27</f>
        <v>0</v>
      </c>
      <c r="D9" s="106">
        <f>'Outputs report'!DB27</f>
        <v>0</v>
      </c>
      <c r="E9" s="106">
        <f>'Outputs report'!FC27</f>
        <v>0</v>
      </c>
      <c r="F9" s="106">
        <f>'Outputs report'!HD27</f>
        <v>0</v>
      </c>
      <c r="G9" s="106">
        <f>'Outputs report'!JE27</f>
        <v>0</v>
      </c>
      <c r="H9" s="106">
        <f>'Outputs report'!LF27</f>
        <v>0</v>
      </c>
      <c r="I9" s="106">
        <f>'Outputs report'!NG27</f>
        <v>0</v>
      </c>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row>
    <row r="10" spans="1:98" x14ac:dyDescent="0.3">
      <c r="A10" s="13"/>
      <c r="B10" s="133" t="s">
        <v>1118</v>
      </c>
      <c r="C10" s="106">
        <f>'Outputs report'!BC27</f>
        <v>0</v>
      </c>
      <c r="D10" s="106">
        <f>'Outputs report'!DD27</f>
        <v>0</v>
      </c>
      <c r="E10" s="106">
        <f>'Outputs report'!FE27</f>
        <v>0</v>
      </c>
      <c r="F10" s="106">
        <f>'Outputs report'!HF27</f>
        <v>0</v>
      </c>
      <c r="G10" s="106">
        <f>'Outputs report'!JG27</f>
        <v>0</v>
      </c>
      <c r="H10" s="106">
        <f>'Outputs report'!LH27</f>
        <v>0</v>
      </c>
      <c r="I10" s="106">
        <f>'Outputs report'!NI27</f>
        <v>0</v>
      </c>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row>
    <row r="11" spans="1:98" x14ac:dyDescent="0.3">
      <c r="A11" s="13"/>
      <c r="B11" s="133" t="s">
        <v>1117</v>
      </c>
      <c r="C11" s="106">
        <f>'Outputs report'!BD27</f>
        <v>0</v>
      </c>
      <c r="D11" s="106">
        <f>'Outputs report'!DE27</f>
        <v>0</v>
      </c>
      <c r="E11" s="106">
        <f>'Outputs report'!FF27</f>
        <v>0</v>
      </c>
      <c r="F11" s="106">
        <f>'Outputs report'!HG27</f>
        <v>0</v>
      </c>
      <c r="G11" s="106">
        <f>'Outputs report'!JH27</f>
        <v>0</v>
      </c>
      <c r="H11" s="106">
        <f>'Outputs report'!LI27</f>
        <v>0</v>
      </c>
      <c r="I11" s="106">
        <f>'Outputs report'!NJ27</f>
        <v>0</v>
      </c>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row>
    <row r="12" spans="1:98" x14ac:dyDescent="0.7">
      <c r="A12" s="13"/>
      <c r="B12" s="24" t="s">
        <v>1119</v>
      </c>
      <c r="C12" s="106">
        <f>C8+C9</f>
        <v>0</v>
      </c>
      <c r="D12" s="106">
        <f t="shared" ref="D12:H12" si="0">D8+D9</f>
        <v>0</v>
      </c>
      <c r="E12" s="106">
        <f t="shared" si="0"/>
        <v>0</v>
      </c>
      <c r="F12" s="106">
        <f t="shared" si="0"/>
        <v>0</v>
      </c>
      <c r="G12" s="106">
        <f t="shared" si="0"/>
        <v>0</v>
      </c>
      <c r="H12" s="106">
        <f t="shared" si="0"/>
        <v>0</v>
      </c>
      <c r="I12" s="106">
        <f t="shared" ref="I12" si="1">I8+I9</f>
        <v>0</v>
      </c>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row>
    <row r="13" spans="1:98" x14ac:dyDescent="0.7">
      <c r="A13" s="13"/>
      <c r="B13" s="24" t="s">
        <v>864</v>
      </c>
      <c r="C13" s="106" t="str">
        <f>IFERROR(C12/C7,"")</f>
        <v/>
      </c>
      <c r="D13" s="106" t="str">
        <f t="shared" ref="D13:H13" si="2">IFERROR(D12/D7,"")</f>
        <v/>
      </c>
      <c r="E13" s="106" t="str">
        <f t="shared" si="2"/>
        <v/>
      </c>
      <c r="F13" s="106" t="str">
        <f t="shared" si="2"/>
        <v/>
      </c>
      <c r="G13" s="106" t="str">
        <f t="shared" si="2"/>
        <v/>
      </c>
      <c r="H13" s="106" t="str">
        <f t="shared" si="2"/>
        <v/>
      </c>
      <c r="I13" s="106" t="str">
        <f t="shared" ref="I13" si="3">IFERROR(I12/I7,"")</f>
        <v/>
      </c>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row>
    <row r="14" spans="1:98" ht="14.4" x14ac:dyDescent="0.3">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row>
    <row r="15" spans="1:98" x14ac:dyDescent="0.7">
      <c r="A15" s="13"/>
      <c r="B15" s="23" t="s">
        <v>825</v>
      </c>
      <c r="C15" s="26">
        <v>2026</v>
      </c>
      <c r="D15" s="26">
        <v>2027</v>
      </c>
      <c r="E15" s="26">
        <v>2028</v>
      </c>
      <c r="F15" s="26">
        <v>2029</v>
      </c>
      <c r="G15" s="26">
        <v>2030</v>
      </c>
      <c r="H15" s="26">
        <v>2031</v>
      </c>
      <c r="I15" s="26">
        <v>2032</v>
      </c>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row>
    <row r="16" spans="1:98" x14ac:dyDescent="0.7">
      <c r="A16" s="13"/>
      <c r="B16" s="22" t="s">
        <v>826</v>
      </c>
      <c r="C16" s="105"/>
      <c r="D16" s="105"/>
      <c r="E16" s="105"/>
      <c r="F16" s="105"/>
      <c r="G16" s="105"/>
      <c r="H16" s="105"/>
      <c r="I16" s="105"/>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row>
    <row r="17" spans="1:98" x14ac:dyDescent="0.7">
      <c r="A17" s="13"/>
      <c r="B17" s="22" t="s">
        <v>827</v>
      </c>
      <c r="C17" s="105"/>
      <c r="D17" s="105"/>
      <c r="E17" s="105"/>
      <c r="F17" s="105"/>
      <c r="G17" s="105"/>
      <c r="H17" s="105"/>
      <c r="I17" s="105"/>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row>
    <row r="18" spans="1:98" x14ac:dyDescent="0.7">
      <c r="A18" s="13"/>
      <c r="B18" s="22" t="s">
        <v>828</v>
      </c>
      <c r="C18" s="105"/>
      <c r="D18" s="105"/>
      <c r="E18" s="105"/>
      <c r="F18" s="105"/>
      <c r="G18" s="105"/>
      <c r="H18" s="105"/>
      <c r="I18" s="105"/>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row>
    <row r="19" spans="1:98" x14ac:dyDescent="0.7">
      <c r="A19" s="13"/>
      <c r="B19" s="22" t="s">
        <v>829</v>
      </c>
      <c r="C19" s="105"/>
      <c r="D19" s="105"/>
      <c r="E19" s="105"/>
      <c r="F19" s="105"/>
      <c r="G19" s="105"/>
      <c r="H19" s="105"/>
      <c r="I19" s="105"/>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row>
    <row r="20" spans="1:98" x14ac:dyDescent="0.7">
      <c r="A20" s="13"/>
      <c r="B20" s="22" t="s">
        <v>830</v>
      </c>
      <c r="C20" s="105"/>
      <c r="D20" s="105"/>
      <c r="E20" s="105"/>
      <c r="F20" s="105"/>
      <c r="G20" s="105"/>
      <c r="H20" s="105"/>
      <c r="I20" s="105"/>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row>
    <row r="21" spans="1:98" x14ac:dyDescent="0.7">
      <c r="A21" s="13"/>
      <c r="B21" s="22" t="s">
        <v>831</v>
      </c>
      <c r="C21" s="105"/>
      <c r="D21" s="105"/>
      <c r="E21" s="105"/>
      <c r="F21" s="105"/>
      <c r="G21" s="105"/>
      <c r="H21" s="105"/>
      <c r="I21" s="105"/>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row>
    <row r="22" spans="1:98" x14ac:dyDescent="0.7">
      <c r="A22" s="13"/>
      <c r="B22" s="24" t="s">
        <v>832</v>
      </c>
      <c r="C22" s="107" t="str">
        <f>IFERROR(C16/C7,"")</f>
        <v/>
      </c>
      <c r="D22" s="107" t="str">
        <f>IFERROR(D16/D7,"")</f>
        <v/>
      </c>
      <c r="E22" s="107" t="str">
        <f t="shared" ref="E22:I22" si="4">IFERROR(E16/E7,"")</f>
        <v/>
      </c>
      <c r="F22" s="107" t="str">
        <f t="shared" si="4"/>
        <v/>
      </c>
      <c r="G22" s="107" t="str">
        <f t="shared" si="4"/>
        <v/>
      </c>
      <c r="H22" s="107" t="str">
        <f t="shared" si="4"/>
        <v/>
      </c>
      <c r="I22" s="107" t="str">
        <f t="shared" si="4"/>
        <v/>
      </c>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row>
    <row r="23" spans="1:98" x14ac:dyDescent="0.7">
      <c r="A23" s="13"/>
      <c r="B23" s="24" t="s">
        <v>833</v>
      </c>
      <c r="C23" s="107" t="str">
        <f>IFERROR(C17/C7,"")</f>
        <v/>
      </c>
      <c r="D23" s="107" t="str">
        <f t="shared" ref="D23:I23" si="5">IFERROR(D17/D7,"")</f>
        <v/>
      </c>
      <c r="E23" s="107" t="str">
        <f t="shared" si="5"/>
        <v/>
      </c>
      <c r="F23" s="107" t="str">
        <f t="shared" si="5"/>
        <v/>
      </c>
      <c r="G23" s="107" t="str">
        <f t="shared" si="5"/>
        <v/>
      </c>
      <c r="H23" s="107" t="str">
        <f t="shared" si="5"/>
        <v/>
      </c>
      <c r="I23" s="107" t="str">
        <f t="shared" si="5"/>
        <v/>
      </c>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row>
    <row r="24" spans="1:98" x14ac:dyDescent="0.7">
      <c r="A24" s="13"/>
      <c r="B24" s="24" t="s">
        <v>834</v>
      </c>
      <c r="C24" s="108" t="str">
        <f>IFERROR(C18/C7,"")</f>
        <v/>
      </c>
      <c r="D24" s="108" t="str">
        <f t="shared" ref="D24:I24" si="6">IFERROR(D18/D7,"")</f>
        <v/>
      </c>
      <c r="E24" s="108" t="str">
        <f t="shared" si="6"/>
        <v/>
      </c>
      <c r="F24" s="108" t="str">
        <f t="shared" si="6"/>
        <v/>
      </c>
      <c r="G24" s="108" t="str">
        <f t="shared" si="6"/>
        <v/>
      </c>
      <c r="H24" s="108" t="str">
        <f t="shared" si="6"/>
        <v/>
      </c>
      <c r="I24" s="108" t="str">
        <f t="shared" si="6"/>
        <v/>
      </c>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row>
    <row r="25" spans="1:98" x14ac:dyDescent="0.7">
      <c r="A25" s="13"/>
      <c r="B25" s="24" t="s">
        <v>835</v>
      </c>
      <c r="C25" s="107" t="str">
        <f>IFERROR(C19/C7,"")</f>
        <v/>
      </c>
      <c r="D25" s="107" t="str">
        <f t="shared" ref="D25:I25" si="7">IFERROR(D19/D7,"")</f>
        <v/>
      </c>
      <c r="E25" s="107" t="str">
        <f t="shared" si="7"/>
        <v/>
      </c>
      <c r="F25" s="107" t="str">
        <f t="shared" si="7"/>
        <v/>
      </c>
      <c r="G25" s="107" t="str">
        <f t="shared" si="7"/>
        <v/>
      </c>
      <c r="H25" s="107" t="str">
        <f t="shared" si="7"/>
        <v/>
      </c>
      <c r="I25" s="107" t="str">
        <f t="shared" si="7"/>
        <v/>
      </c>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row>
    <row r="26" spans="1:98" x14ac:dyDescent="0.7">
      <c r="A26" s="13"/>
      <c r="B26" s="24" t="s">
        <v>836</v>
      </c>
      <c r="C26" s="108" t="str">
        <f>IFERROR(C20/C7,"")</f>
        <v/>
      </c>
      <c r="D26" s="108" t="str">
        <f t="shared" ref="D26:I26" si="8">IFERROR(D20/D7,"")</f>
        <v/>
      </c>
      <c r="E26" s="108" t="str">
        <f t="shared" si="8"/>
        <v/>
      </c>
      <c r="F26" s="108" t="str">
        <f t="shared" si="8"/>
        <v/>
      </c>
      <c r="G26" s="108" t="str">
        <f t="shared" si="8"/>
        <v/>
      </c>
      <c r="H26" s="108" t="str">
        <f t="shared" si="8"/>
        <v/>
      </c>
      <c r="I26" s="108" t="str">
        <f t="shared" si="8"/>
        <v/>
      </c>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row>
    <row r="27" spans="1:98" x14ac:dyDescent="0.7">
      <c r="A27" s="13"/>
      <c r="B27" s="24" t="s">
        <v>837</v>
      </c>
      <c r="C27" s="107" t="str">
        <f>IFERROR(C21/C7,"")</f>
        <v/>
      </c>
      <c r="D27" s="107" t="str">
        <f t="shared" ref="D27:I27" si="9">IFERROR(D21/D7,"")</f>
        <v/>
      </c>
      <c r="E27" s="107" t="str">
        <f t="shared" si="9"/>
        <v/>
      </c>
      <c r="F27" s="107" t="str">
        <f t="shared" si="9"/>
        <v/>
      </c>
      <c r="G27" s="107" t="str">
        <f t="shared" si="9"/>
        <v/>
      </c>
      <c r="H27" s="107" t="str">
        <f t="shared" si="9"/>
        <v/>
      </c>
      <c r="I27" s="107" t="str">
        <f t="shared" si="9"/>
        <v/>
      </c>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row>
    <row r="28" spans="1:98" x14ac:dyDescent="0.7">
      <c r="A28" s="13"/>
      <c r="B28" s="24" t="s">
        <v>838</v>
      </c>
      <c r="C28" s="108" t="str">
        <f>IFERROR(C18/C12,"")</f>
        <v/>
      </c>
      <c r="D28" s="108" t="str">
        <f t="shared" ref="D28:I28" si="10">IFERROR(D18/D12,"")</f>
        <v/>
      </c>
      <c r="E28" s="108" t="str">
        <f t="shared" si="10"/>
        <v/>
      </c>
      <c r="F28" s="108" t="str">
        <f t="shared" si="10"/>
        <v/>
      </c>
      <c r="G28" s="108" t="str">
        <f t="shared" si="10"/>
        <v/>
      </c>
      <c r="H28" s="108" t="str">
        <f t="shared" si="10"/>
        <v/>
      </c>
      <c r="I28" s="108" t="str">
        <f t="shared" si="10"/>
        <v/>
      </c>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row>
    <row r="29" spans="1:98" x14ac:dyDescent="0.7">
      <c r="A29" s="13"/>
      <c r="B29" s="24" t="s">
        <v>839</v>
      </c>
      <c r="C29" s="107" t="str">
        <f>IFERROR(C19/C12,"")</f>
        <v/>
      </c>
      <c r="D29" s="107" t="str">
        <f t="shared" ref="D29:I29" si="11">IFERROR(D19/D12,"")</f>
        <v/>
      </c>
      <c r="E29" s="107" t="str">
        <f t="shared" si="11"/>
        <v/>
      </c>
      <c r="F29" s="107" t="str">
        <f t="shared" si="11"/>
        <v/>
      </c>
      <c r="G29" s="107" t="str">
        <f t="shared" si="11"/>
        <v/>
      </c>
      <c r="H29" s="107" t="str">
        <f t="shared" si="11"/>
        <v/>
      </c>
      <c r="I29" s="107" t="str">
        <f t="shared" si="11"/>
        <v/>
      </c>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row>
    <row r="30" spans="1:98" x14ac:dyDescent="0.7">
      <c r="A30" s="13"/>
      <c r="B30" s="24" t="s">
        <v>840</v>
      </c>
      <c r="C30" s="108" t="str">
        <f>IFERROR(C20/C12,"")</f>
        <v/>
      </c>
      <c r="D30" s="108" t="str">
        <f t="shared" ref="D30:I30" si="12">IFERROR(D20/D12,"")</f>
        <v/>
      </c>
      <c r="E30" s="108" t="str">
        <f t="shared" si="12"/>
        <v/>
      </c>
      <c r="F30" s="108" t="str">
        <f t="shared" si="12"/>
        <v/>
      </c>
      <c r="G30" s="108" t="str">
        <f t="shared" si="12"/>
        <v/>
      </c>
      <c r="H30" s="108" t="str">
        <f t="shared" si="12"/>
        <v/>
      </c>
      <c r="I30" s="108" t="str">
        <f t="shared" si="12"/>
        <v/>
      </c>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row>
    <row r="31" spans="1:98" x14ac:dyDescent="0.7">
      <c r="A31" s="13"/>
      <c r="B31" s="24" t="s">
        <v>841</v>
      </c>
      <c r="C31" s="107" t="str">
        <f t="shared" ref="C31:I31" si="13">IFERROR(C21/C12,"")</f>
        <v/>
      </c>
      <c r="D31" s="107" t="str">
        <f t="shared" si="13"/>
        <v/>
      </c>
      <c r="E31" s="107" t="str">
        <f t="shared" si="13"/>
        <v/>
      </c>
      <c r="F31" s="107" t="str">
        <f t="shared" si="13"/>
        <v/>
      </c>
      <c r="G31" s="107" t="str">
        <f t="shared" si="13"/>
        <v/>
      </c>
      <c r="H31" s="107" t="str">
        <f t="shared" si="13"/>
        <v/>
      </c>
      <c r="I31" s="107" t="str">
        <f t="shared" si="13"/>
        <v/>
      </c>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row>
    <row r="32" spans="1:98" x14ac:dyDescent="0.7">
      <c r="A32" s="13"/>
      <c r="B32" s="24" t="s">
        <v>1122</v>
      </c>
      <c r="C32" s="107" t="str">
        <f>IFERROR(C19/C17,"")</f>
        <v/>
      </c>
      <c r="D32" s="107" t="str">
        <f t="shared" ref="D32:I32" si="14">IFERROR(D19/D17,"")</f>
        <v/>
      </c>
      <c r="E32" s="107" t="str">
        <f t="shared" si="14"/>
        <v/>
      </c>
      <c r="F32" s="107" t="str">
        <f t="shared" si="14"/>
        <v/>
      </c>
      <c r="G32" s="107" t="str">
        <f>IFERROR(G19/G17,"")</f>
        <v/>
      </c>
      <c r="H32" s="107" t="str">
        <f t="shared" si="14"/>
        <v/>
      </c>
      <c r="I32" s="107" t="str">
        <f t="shared" si="14"/>
        <v/>
      </c>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row>
    <row r="33" spans="1:98" ht="40.799999999999997" x14ac:dyDescent="0.7">
      <c r="A33" s="13"/>
      <c r="B33" s="24" t="s">
        <v>1123</v>
      </c>
      <c r="C33" s="107" t="str">
        <f t="shared" ref="C33:I33" si="15">IFERROR(C21/C19,"")</f>
        <v/>
      </c>
      <c r="D33" s="107" t="str">
        <f t="shared" si="15"/>
        <v/>
      </c>
      <c r="E33" s="107" t="str">
        <f t="shared" si="15"/>
        <v/>
      </c>
      <c r="F33" s="107" t="str">
        <f t="shared" si="15"/>
        <v/>
      </c>
      <c r="G33" s="107" t="str">
        <f t="shared" si="15"/>
        <v/>
      </c>
      <c r="H33" s="107" t="str">
        <f t="shared" si="15"/>
        <v/>
      </c>
      <c r="I33" s="107" t="str">
        <f t="shared" si="15"/>
        <v/>
      </c>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row>
    <row r="34" spans="1:98" ht="14.4" x14ac:dyDescent="0.3">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row>
    <row r="35" spans="1:98" x14ac:dyDescent="0.7">
      <c r="A35" s="13"/>
      <c r="B35" s="23" t="s">
        <v>842</v>
      </c>
      <c r="C35" s="26">
        <v>2026</v>
      </c>
      <c r="D35" s="26">
        <v>2027</v>
      </c>
      <c r="E35" s="26">
        <v>2028</v>
      </c>
      <c r="F35" s="26">
        <v>2029</v>
      </c>
      <c r="G35" s="26">
        <v>2030</v>
      </c>
      <c r="H35" s="26">
        <v>2031</v>
      </c>
      <c r="I35" s="26">
        <v>2032</v>
      </c>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row>
    <row r="36" spans="1:98" x14ac:dyDescent="0.7">
      <c r="A36" s="13"/>
      <c r="B36" s="22" t="s">
        <v>843</v>
      </c>
      <c r="C36" s="105"/>
      <c r="D36" s="105"/>
      <c r="E36" s="105"/>
      <c r="F36" s="105"/>
      <c r="G36" s="105"/>
      <c r="H36" s="105"/>
      <c r="I36" s="105"/>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row>
    <row r="37" spans="1:98" x14ac:dyDescent="0.7">
      <c r="A37" s="13"/>
      <c r="B37" s="22" t="s">
        <v>844</v>
      </c>
      <c r="C37" s="105"/>
      <c r="D37" s="105"/>
      <c r="E37" s="105"/>
      <c r="F37" s="105"/>
      <c r="G37" s="105"/>
      <c r="H37" s="105"/>
      <c r="I37" s="105"/>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row>
    <row r="38" spans="1:98" x14ac:dyDescent="0.7">
      <c r="A38" s="13"/>
      <c r="B38" s="22" t="s">
        <v>845</v>
      </c>
      <c r="C38" s="105"/>
      <c r="D38" s="105"/>
      <c r="E38" s="105"/>
      <c r="F38" s="105"/>
      <c r="G38" s="105"/>
      <c r="H38" s="105"/>
      <c r="I38" s="105"/>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row>
    <row r="39" spans="1:98" x14ac:dyDescent="0.7">
      <c r="A39" s="13"/>
      <c r="B39" s="22" t="s">
        <v>871</v>
      </c>
      <c r="C39" s="105"/>
      <c r="D39" s="105"/>
      <c r="E39" s="105"/>
      <c r="F39" s="105"/>
      <c r="G39" s="105"/>
      <c r="H39" s="105"/>
      <c r="I39" s="105"/>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row>
    <row r="40" spans="1:98" x14ac:dyDescent="0.7">
      <c r="A40" s="13"/>
      <c r="B40" s="22" t="s">
        <v>846</v>
      </c>
      <c r="C40" s="105"/>
      <c r="D40" s="105"/>
      <c r="E40" s="105"/>
      <c r="F40" s="105"/>
      <c r="G40" s="105"/>
      <c r="H40" s="105"/>
      <c r="I40" s="105"/>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row>
    <row r="41" spans="1:98" x14ac:dyDescent="0.7">
      <c r="A41" s="13"/>
      <c r="B41" s="22" t="s">
        <v>847</v>
      </c>
      <c r="C41" s="105"/>
      <c r="D41" s="105"/>
      <c r="E41" s="105"/>
      <c r="F41" s="105"/>
      <c r="G41" s="105"/>
      <c r="H41" s="105"/>
      <c r="I41" s="105"/>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row>
    <row r="42" spans="1:98" x14ac:dyDescent="0.7">
      <c r="A42" s="13"/>
      <c r="B42" s="22" t="s">
        <v>872</v>
      </c>
      <c r="C42" s="105"/>
      <c r="D42" s="105"/>
      <c r="E42" s="105"/>
      <c r="F42" s="105"/>
      <c r="G42" s="105"/>
      <c r="H42" s="105"/>
      <c r="I42" s="105"/>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row>
    <row r="43" spans="1:98" x14ac:dyDescent="0.7">
      <c r="A43" s="13"/>
      <c r="B43" s="24" t="s">
        <v>848</v>
      </c>
      <c r="C43" s="106">
        <f>SUM(C36:C42)</f>
        <v>0</v>
      </c>
      <c r="D43" s="106">
        <f t="shared" ref="D43:I43" si="16">SUM(D36:D42)</f>
        <v>0</v>
      </c>
      <c r="E43" s="106">
        <f t="shared" si="16"/>
        <v>0</v>
      </c>
      <c r="F43" s="106">
        <f t="shared" si="16"/>
        <v>0</v>
      </c>
      <c r="G43" s="106">
        <f t="shared" si="16"/>
        <v>0</v>
      </c>
      <c r="H43" s="106">
        <f t="shared" si="16"/>
        <v>0</v>
      </c>
      <c r="I43" s="106">
        <f t="shared" si="16"/>
        <v>0</v>
      </c>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row>
    <row r="44" spans="1:98" x14ac:dyDescent="0.7">
      <c r="A44" s="13"/>
      <c r="B44" s="24" t="s">
        <v>849</v>
      </c>
      <c r="C44" s="136" t="str">
        <f t="shared" ref="C44:C50" si="17">IFERROR(C36/$C$43,"")</f>
        <v/>
      </c>
      <c r="D44" s="136" t="str">
        <f t="shared" ref="D44:D50" si="18">IFERROR(D36/$D$43,"")</f>
        <v/>
      </c>
      <c r="E44" s="136" t="str">
        <f t="shared" ref="E44:E50" si="19">IFERROR(E36/$E$43,"")</f>
        <v/>
      </c>
      <c r="F44" s="136" t="str">
        <f t="shared" ref="F44:F50" si="20">IFERROR(F36/$F$43,"")</f>
        <v/>
      </c>
      <c r="G44" s="136" t="str">
        <f t="shared" ref="G44:G50" si="21">IFERROR(G36/$G$43,"")</f>
        <v/>
      </c>
      <c r="H44" s="136" t="str">
        <f t="shared" ref="H44:H50" si="22">IFERROR(H36/$H$43,"")</f>
        <v/>
      </c>
      <c r="I44" s="136" t="str">
        <f t="shared" ref="I44:I50" si="23">IFERROR(I36/$I$43,"")</f>
        <v/>
      </c>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row>
    <row r="45" spans="1:98" x14ac:dyDescent="0.7">
      <c r="A45" s="13"/>
      <c r="B45" s="24" t="s">
        <v>850</v>
      </c>
      <c r="C45" s="136" t="str">
        <f t="shared" si="17"/>
        <v/>
      </c>
      <c r="D45" s="136" t="str">
        <f t="shared" si="18"/>
        <v/>
      </c>
      <c r="E45" s="136" t="str">
        <f t="shared" si="19"/>
        <v/>
      </c>
      <c r="F45" s="136" t="str">
        <f t="shared" si="20"/>
        <v/>
      </c>
      <c r="G45" s="136" t="str">
        <f t="shared" si="21"/>
        <v/>
      </c>
      <c r="H45" s="136" t="str">
        <f t="shared" si="22"/>
        <v/>
      </c>
      <c r="I45" s="136" t="str">
        <f t="shared" si="23"/>
        <v/>
      </c>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row>
    <row r="46" spans="1:98" x14ac:dyDescent="0.7">
      <c r="A46" s="13"/>
      <c r="B46" s="24" t="s">
        <v>851</v>
      </c>
      <c r="C46" s="136" t="str">
        <f t="shared" si="17"/>
        <v/>
      </c>
      <c r="D46" s="136" t="str">
        <f t="shared" si="18"/>
        <v/>
      </c>
      <c r="E46" s="136" t="str">
        <f t="shared" si="19"/>
        <v/>
      </c>
      <c r="F46" s="136" t="str">
        <f t="shared" si="20"/>
        <v/>
      </c>
      <c r="G46" s="136" t="str">
        <f t="shared" si="21"/>
        <v/>
      </c>
      <c r="H46" s="136" t="str">
        <f t="shared" si="22"/>
        <v/>
      </c>
      <c r="I46" s="136" t="str">
        <f t="shared" si="23"/>
        <v/>
      </c>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row>
    <row r="47" spans="1:98" x14ac:dyDescent="0.7">
      <c r="A47" s="13"/>
      <c r="B47" s="24" t="s">
        <v>874</v>
      </c>
      <c r="C47" s="136" t="str">
        <f t="shared" si="17"/>
        <v/>
      </c>
      <c r="D47" s="136" t="str">
        <f t="shared" si="18"/>
        <v/>
      </c>
      <c r="E47" s="136" t="str">
        <f t="shared" si="19"/>
        <v/>
      </c>
      <c r="F47" s="136" t="str">
        <f t="shared" si="20"/>
        <v/>
      </c>
      <c r="G47" s="136" t="str">
        <f t="shared" si="21"/>
        <v/>
      </c>
      <c r="H47" s="136" t="str">
        <f t="shared" si="22"/>
        <v/>
      </c>
      <c r="I47" s="136" t="str">
        <f t="shared" si="23"/>
        <v/>
      </c>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row>
    <row r="48" spans="1:98" x14ac:dyDescent="0.7">
      <c r="A48" s="13"/>
      <c r="B48" s="24" t="s">
        <v>852</v>
      </c>
      <c r="C48" s="136" t="str">
        <f t="shared" si="17"/>
        <v/>
      </c>
      <c r="D48" s="136" t="str">
        <f t="shared" si="18"/>
        <v/>
      </c>
      <c r="E48" s="136" t="str">
        <f t="shared" si="19"/>
        <v/>
      </c>
      <c r="F48" s="136" t="str">
        <f t="shared" si="20"/>
        <v/>
      </c>
      <c r="G48" s="136" t="str">
        <f t="shared" si="21"/>
        <v/>
      </c>
      <c r="H48" s="136" t="str">
        <f t="shared" si="22"/>
        <v/>
      </c>
      <c r="I48" s="136" t="str">
        <f t="shared" si="23"/>
        <v/>
      </c>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row>
    <row r="49" spans="1:98" x14ac:dyDescent="0.7">
      <c r="A49" s="13"/>
      <c r="B49" s="24" t="s">
        <v>853</v>
      </c>
      <c r="C49" s="136" t="str">
        <f t="shared" si="17"/>
        <v/>
      </c>
      <c r="D49" s="136" t="str">
        <f t="shared" si="18"/>
        <v/>
      </c>
      <c r="E49" s="136" t="str">
        <f t="shared" si="19"/>
        <v/>
      </c>
      <c r="F49" s="136" t="str">
        <f t="shared" si="20"/>
        <v/>
      </c>
      <c r="G49" s="136" t="str">
        <f t="shared" si="21"/>
        <v/>
      </c>
      <c r="H49" s="136" t="str">
        <f t="shared" si="22"/>
        <v/>
      </c>
      <c r="I49" s="136" t="str">
        <f t="shared" si="23"/>
        <v/>
      </c>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row>
    <row r="50" spans="1:98" x14ac:dyDescent="0.7">
      <c r="A50" s="13"/>
      <c r="B50" s="24" t="s">
        <v>875</v>
      </c>
      <c r="C50" s="136" t="str">
        <f t="shared" si="17"/>
        <v/>
      </c>
      <c r="D50" s="136" t="str">
        <f t="shared" si="18"/>
        <v/>
      </c>
      <c r="E50" s="136" t="str">
        <f t="shared" si="19"/>
        <v/>
      </c>
      <c r="F50" s="136" t="str">
        <f t="shared" si="20"/>
        <v/>
      </c>
      <c r="G50" s="136" t="str">
        <f t="shared" si="21"/>
        <v/>
      </c>
      <c r="H50" s="136" t="str">
        <f t="shared" si="22"/>
        <v/>
      </c>
      <c r="I50" s="136" t="str">
        <f t="shared" si="23"/>
        <v/>
      </c>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row>
    <row r="51" spans="1:98" x14ac:dyDescent="0.7">
      <c r="A51" s="13"/>
      <c r="B51" s="24" t="s">
        <v>865</v>
      </c>
      <c r="C51" s="136">
        <f t="shared" ref="C51:I51" si="24">SUM(C44:C47)</f>
        <v>0</v>
      </c>
      <c r="D51" s="136">
        <f t="shared" si="24"/>
        <v>0</v>
      </c>
      <c r="E51" s="136">
        <f t="shared" si="24"/>
        <v>0</v>
      </c>
      <c r="F51" s="136">
        <f t="shared" si="24"/>
        <v>0</v>
      </c>
      <c r="G51" s="136">
        <f t="shared" si="24"/>
        <v>0</v>
      </c>
      <c r="H51" s="136">
        <f t="shared" si="24"/>
        <v>0</v>
      </c>
      <c r="I51" s="136">
        <f t="shared" si="24"/>
        <v>0</v>
      </c>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row>
    <row r="52" spans="1:98" x14ac:dyDescent="0.7">
      <c r="A52" s="13"/>
      <c r="B52" s="24" t="s">
        <v>873</v>
      </c>
      <c r="C52" s="136">
        <f t="shared" ref="C52:I52" si="25">SUM(C48:C50)</f>
        <v>0</v>
      </c>
      <c r="D52" s="136">
        <f t="shared" si="25"/>
        <v>0</v>
      </c>
      <c r="E52" s="136">
        <f t="shared" si="25"/>
        <v>0</v>
      </c>
      <c r="F52" s="136">
        <f t="shared" si="25"/>
        <v>0</v>
      </c>
      <c r="G52" s="136">
        <f t="shared" si="25"/>
        <v>0</v>
      </c>
      <c r="H52" s="136">
        <f t="shared" si="25"/>
        <v>0</v>
      </c>
      <c r="I52" s="136">
        <f t="shared" si="25"/>
        <v>0</v>
      </c>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row>
    <row r="53" spans="1:98" ht="14.4"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row>
    <row r="54" spans="1:98" x14ac:dyDescent="0.7">
      <c r="A54" s="13"/>
      <c r="B54" s="25" t="s">
        <v>854</v>
      </c>
      <c r="C54" s="112">
        <v>2026</v>
      </c>
      <c r="D54" s="112">
        <v>2027</v>
      </c>
      <c r="E54" s="112">
        <v>2028</v>
      </c>
      <c r="F54" s="112">
        <v>2029</v>
      </c>
      <c r="G54" s="112">
        <v>2030</v>
      </c>
      <c r="H54" s="112">
        <v>2031</v>
      </c>
      <c r="I54" s="112">
        <v>2032</v>
      </c>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row>
    <row r="55" spans="1:98" x14ac:dyDescent="0.7">
      <c r="A55" s="13"/>
      <c r="B55" s="22" t="s">
        <v>855</v>
      </c>
      <c r="C55" s="105"/>
      <c r="D55" s="113"/>
      <c r="E55" s="105"/>
      <c r="F55" s="105"/>
      <c r="G55" s="105"/>
      <c r="H55" s="105"/>
      <c r="I55" s="105"/>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row>
    <row r="56" spans="1:98" x14ac:dyDescent="0.7">
      <c r="A56" s="13"/>
      <c r="B56" s="22" t="s">
        <v>856</v>
      </c>
      <c r="C56" s="105"/>
      <c r="D56" s="105"/>
      <c r="E56" s="105"/>
      <c r="F56" s="105"/>
      <c r="G56" s="105"/>
      <c r="H56" s="105"/>
      <c r="I56" s="105"/>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row>
    <row r="57" spans="1:98" x14ac:dyDescent="0.3">
      <c r="A57" s="13"/>
      <c r="B57" s="69" t="s">
        <v>857</v>
      </c>
      <c r="C57" s="105"/>
      <c r="D57" s="105"/>
      <c r="E57" s="105"/>
      <c r="F57" s="105"/>
      <c r="G57" s="105"/>
      <c r="H57" s="105"/>
      <c r="I57" s="105"/>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row>
    <row r="58" spans="1:98" x14ac:dyDescent="0.7">
      <c r="A58" s="13"/>
      <c r="B58" s="22" t="s">
        <v>858</v>
      </c>
      <c r="C58" s="105"/>
      <c r="D58" s="105"/>
      <c r="E58" s="105"/>
      <c r="F58" s="105"/>
      <c r="G58" s="105"/>
      <c r="H58" s="105"/>
      <c r="I58" s="105"/>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row>
    <row r="59" spans="1:98" x14ac:dyDescent="0.7">
      <c r="A59" s="13"/>
      <c r="B59" s="22" t="s">
        <v>859</v>
      </c>
      <c r="C59" s="105"/>
      <c r="D59" s="105"/>
      <c r="E59" s="105"/>
      <c r="F59" s="105"/>
      <c r="G59" s="105"/>
      <c r="H59" s="105"/>
      <c r="I59" s="105"/>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row>
    <row r="60" spans="1:98" x14ac:dyDescent="0.7">
      <c r="A60" s="13"/>
      <c r="B60" s="22" t="s">
        <v>860</v>
      </c>
      <c r="C60" s="105"/>
      <c r="D60" s="105"/>
      <c r="E60" s="105"/>
      <c r="F60" s="105"/>
      <c r="G60" s="105"/>
      <c r="H60" s="105"/>
      <c r="I60" s="105"/>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row>
    <row r="61" spans="1:98" x14ac:dyDescent="0.7">
      <c r="A61" s="13"/>
      <c r="B61" s="22" t="s">
        <v>861</v>
      </c>
      <c r="C61" s="105"/>
      <c r="D61" s="105"/>
      <c r="E61" s="105"/>
      <c r="F61" s="105"/>
      <c r="G61" s="105"/>
      <c r="H61" s="105"/>
      <c r="I61" s="105"/>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row>
    <row r="62" spans="1:98" x14ac:dyDescent="0.7">
      <c r="A62" s="13"/>
      <c r="B62" s="22" t="s">
        <v>862</v>
      </c>
      <c r="C62" s="105"/>
      <c r="D62" s="105"/>
      <c r="E62" s="105"/>
      <c r="F62" s="105"/>
      <c r="G62" s="105"/>
      <c r="H62" s="105"/>
      <c r="I62" s="105"/>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row>
    <row r="63" spans="1:98" x14ac:dyDescent="0.7">
      <c r="A63" s="13"/>
      <c r="B63" s="22" t="s">
        <v>863</v>
      </c>
      <c r="C63" s="105"/>
      <c r="D63" s="105"/>
      <c r="E63" s="105"/>
      <c r="F63" s="105"/>
      <c r="G63" s="105"/>
      <c r="H63" s="105"/>
      <c r="I63" s="105"/>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row>
    <row r="64" spans="1:98" ht="14.4"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row>
    <row r="65" spans="1:98" ht="14.4"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row>
    <row r="66" spans="1:98" ht="14.4"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row>
    <row r="67" spans="1:98" ht="14.4"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row>
    <row r="68" spans="1:98" ht="14.4"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row>
    <row r="69" spans="1:98" ht="14.4"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row>
    <row r="70" spans="1:98" ht="14.4" x14ac:dyDescent="0.3">
      <c r="A70" s="13"/>
      <c r="B70" s="13"/>
      <c r="C70" s="13"/>
      <c r="D70" s="30"/>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row>
    <row r="71" spans="1:98" ht="14.4" x14ac:dyDescent="0.3">
      <c r="A71" s="13"/>
      <c r="B71" s="13"/>
      <c r="C71" s="13"/>
      <c r="D71" s="30"/>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row>
    <row r="72" spans="1:98" ht="14.4" x14ac:dyDescent="0.3">
      <c r="A72" s="13"/>
      <c r="B72" s="13"/>
      <c r="C72" s="13"/>
      <c r="D72" s="30"/>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row>
    <row r="73" spans="1:98" ht="14.4" x14ac:dyDescent="0.3">
      <c r="A73" s="13"/>
      <c r="B73" s="13"/>
      <c r="C73" s="13"/>
      <c r="D73" s="30"/>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row>
    <row r="74" spans="1:98" ht="14.4" x14ac:dyDescent="0.3">
      <c r="A74" s="13"/>
      <c r="B74" s="13"/>
      <c r="C74" s="13"/>
      <c r="D74" s="30"/>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row>
    <row r="75" spans="1:98" ht="14.4" x14ac:dyDescent="0.3">
      <c r="A75" s="13"/>
      <c r="B75" s="13"/>
      <c r="C75" s="13"/>
      <c r="D75" s="30"/>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row>
    <row r="76" spans="1:98" ht="14.4" x14ac:dyDescent="0.3">
      <c r="A76" s="13"/>
      <c r="B76" s="13"/>
      <c r="C76" s="13"/>
      <c r="D76" s="30"/>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row>
    <row r="77" spans="1:98" ht="14.4" x14ac:dyDescent="0.3">
      <c r="A77" s="13"/>
      <c r="B77" s="13"/>
      <c r="C77" s="13"/>
      <c r="D77" s="30"/>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row>
    <row r="78" spans="1:98" ht="14.4"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row>
    <row r="79" spans="1:98" ht="14.4"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row>
    <row r="80" spans="1:98" ht="14.4"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row>
    <row r="81" spans="1:98" ht="14.4"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row>
    <row r="82" spans="1:98" ht="14.4"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row>
    <row r="83" spans="1:98" ht="14.4"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row>
    <row r="84" spans="1:98" ht="14.4"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row>
    <row r="85" spans="1:98" ht="14.4"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row>
    <row r="86" spans="1:98" ht="14.4"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row>
    <row r="87" spans="1:98" ht="14.4"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row>
    <row r="88" spans="1:98" ht="14.4"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row>
    <row r="89" spans="1:98" ht="14.4"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row>
    <row r="90" spans="1:98" ht="14.4"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row>
    <row r="91" spans="1:98" ht="14.4"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row>
    <row r="92" spans="1:98" ht="14.4"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row>
    <row r="93" spans="1:98" ht="14.4"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row>
    <row r="94" spans="1:98" ht="14.4"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row>
    <row r="95" spans="1:98" ht="14.4"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row>
    <row r="96" spans="1:98" ht="14.4"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row>
    <row r="97" spans="1:98" ht="14.4"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row>
    <row r="98" spans="1:98" ht="14.4"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row>
    <row r="99" spans="1:98" ht="14.4"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row>
    <row r="100" spans="1:98" ht="14.4"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row>
    <row r="101" spans="1:98" ht="14.4"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row>
    <row r="102" spans="1:98" ht="14.4"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row>
    <row r="103" spans="1:98" ht="14.4" x14ac:dyDescent="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row>
    <row r="104" spans="1:98" ht="14.4" x14ac:dyDescent="0.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row>
    <row r="105" spans="1:98" ht="14.4" x14ac:dyDescent="0.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row>
    <row r="106" spans="1:98" ht="14.4" x14ac:dyDescent="0.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row>
    <row r="107" spans="1:98" ht="14.4" x14ac:dyDescent="0.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row>
    <row r="108" spans="1:98" ht="14.4" x14ac:dyDescent="0.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row>
    <row r="109" spans="1:98" ht="14.4" x14ac:dyDescent="0.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row>
    <row r="110" spans="1:98" ht="14.4" x14ac:dyDescent="0.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row>
    <row r="111" spans="1:98" ht="14.4" x14ac:dyDescent="0.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row>
    <row r="112" spans="1:98" ht="14.4" x14ac:dyDescent="0.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row>
    <row r="113" spans="1:98" ht="14.4" x14ac:dyDescent="0.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row>
    <row r="114" spans="1:98" ht="14.4" x14ac:dyDescent="0.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row>
    <row r="115" spans="1:98" ht="14.4" x14ac:dyDescent="0.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row>
    <row r="116" spans="1:98" ht="14.4" x14ac:dyDescent="0.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row>
    <row r="117" spans="1:98" ht="14.4" x14ac:dyDescent="0.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row>
  </sheetData>
  <sheetProtection sheet="1" objects="1" scenarios="1"/>
  <mergeCells count="2">
    <mergeCell ref="B3:I5"/>
    <mergeCell ref="B2:I2"/>
  </mergeCells>
  <pageMargins left="0.7" right="0.7" top="0.75" bottom="0.75" header="0.3" footer="0.3"/>
  <ignoredErrors>
    <ignoredError sqref="C43:I4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Year xmlns="febe6436-28a9-4409-b969-e2acb57d1a6c" xsi:nil="true"/>
    <_x006a_kg0 xmlns="febe6436-28a9-4409-b969-e2acb57d1a6c" xsi:nil="true"/>
    <lcf76f155ced4ddcb4097134ff3c332f xmlns="febe6436-28a9-4409-b969-e2acb57d1a6c">
      <Terms xmlns="http://schemas.microsoft.com/office/infopath/2007/PartnerControls"/>
    </lcf76f155ced4ddcb4097134ff3c332f>
    <rnvr xmlns="febe6436-28a9-4409-b969-e2acb57d1a6c" xsi:nil="true"/>
    <TaxCatchAll xmlns="718fd0c1-6157-4482-a205-d1630a85d156" xsi:nil="true"/>
    <_x0063_du4 xmlns="febe6436-28a9-4409-b969-e2acb57d1a6c" xsi:nil="true"/>
    <CCCDofTurakura xmlns="febe6436-28a9-4409-b969-e2acb57d1a6c" xsi:nil="true"/>
    <Organisationlevel xmlns="febe6436-28a9-4409-b969-e2acb57d1a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1773E99A4DDC4DA1B4BF6FF6C74790" ma:contentTypeVersion="30" ma:contentTypeDescription="Create a new document." ma:contentTypeScope="" ma:versionID="b1f44e9a2d9f1658bfc14898acf32c5b">
  <xsd:schema xmlns:xsd="http://www.w3.org/2001/XMLSchema" xmlns:xs="http://www.w3.org/2001/XMLSchema" xmlns:p="http://schemas.microsoft.com/office/2006/metadata/properties" xmlns:ns2="febe6436-28a9-4409-b969-e2acb57d1a6c" xmlns:ns3="718fd0c1-6157-4482-a205-d1630a85d156" targetNamespace="http://schemas.microsoft.com/office/2006/metadata/properties" ma:root="true" ma:fieldsID="b7f1d53c07bb4904049231eb72c7ea43" ns2:_="" ns3:_="">
    <xsd:import namespace="febe6436-28a9-4409-b969-e2acb57d1a6c"/>
    <xsd:import namespace="718fd0c1-6157-4482-a205-d1630a85d1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Year" minOccurs="0"/>
                <xsd:element ref="ns2:Organisationlevel"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_x006a_kg0" minOccurs="0"/>
                <xsd:element ref="ns2:rnvr" minOccurs="0"/>
                <xsd:element ref="ns2:_x0063_du4"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CCCDofTurakura"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be6436-28a9-4409-b969-e2acb57d1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Year" ma:index="12" nillable="true" ma:displayName="Year" ma:format="Dropdown" ma:internalName="Year">
      <xsd:simpleType>
        <xsd:restriction base="dms:Choice">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Onbekend"/>
          <xsd:enumeration value="2022"/>
          <xsd:enumeration value="2024"/>
        </xsd:restriction>
      </xsd:simpleType>
    </xsd:element>
    <xsd:element name="Organisationlevel" ma:index="13" nillable="true" ma:displayName="Organisation level" ma:format="Dropdown" ma:internalName="Organisationlevel">
      <xsd:simpleType>
        <xsd:restriction base="dms:Choice">
          <xsd:enumeration value="Red een Kind"/>
          <xsd:enumeration value="HAC International"/>
          <xsd:enumeration value="HAC Africa"/>
          <xsd:enumeration value="HAC Burundi"/>
          <xsd:enumeration value="HAC DRC"/>
          <xsd:enumeration value="HAC of India"/>
          <xsd:enumeration value="HAC Malawi"/>
          <xsd:enumeration value="HAC Rwanda"/>
          <xsd:enumeration value="HAC South Sudan"/>
          <xsd:enumeration value="HAC Uganda"/>
          <xsd:enumeration value="Other Countries"/>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x006a_kg0" ma:index="22" nillable="true" ma:displayName="Topic" ma:internalName="_x006a_kg0">
      <xsd:simpleType>
        <xsd:restriction base="dms:Text"/>
      </xsd:simpleType>
    </xsd:element>
    <xsd:element name="rnvr" ma:index="23" nillable="true" ma:displayName="Tekst" ma:internalName="rnvr">
      <xsd:simpleType>
        <xsd:restriction base="dms:Text"/>
      </xsd:simpleType>
    </xsd:element>
    <xsd:element name="_x0063_du4" ma:index="25" nillable="true" ma:displayName="Tekst" ma:internalName="_x0063_du4">
      <xsd:simpleType>
        <xsd:restriction base="dms:Text"/>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a0bc3a11-e066-4af1-b61e-2950df2ccca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CCCDofTurakura" ma:index="32" nillable="true" ma:displayName="CCCD of Turakura" ma:format="Dropdown" ma:internalName="CCCDofTurakura">
      <xsd:complexType>
        <xsd:complexContent>
          <xsd:extension base="dms:MultiChoice">
            <xsd:sequence>
              <xsd:element name="Value" maxOccurs="unbounded" minOccurs="0" nillable="true">
                <xsd:simpleType>
                  <xsd:restriction base="dms:Choice">
                    <xsd:enumeration value="CCCD"/>
                    <xsd:enumeration value="Turakura"/>
                  </xsd:restriction>
                </xsd:simpleType>
              </xsd:element>
            </xsd:sequence>
          </xsd:extension>
        </xsd:complexContent>
      </xsd:complex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8fd0c1-6157-4482-a205-d1630a85d1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bd85cda1-398b-4d6c-9b00-20648c4d65b2}" ma:internalName="TaxCatchAll" ma:showField="CatchAllData" ma:web="718fd0c1-6157-4482-a205-d1630a85d1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24"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85A9B3-24FF-470D-8D1C-7AE8DFBF6A0B}">
  <ds:schemaRefs>
    <ds:schemaRef ds:uri="http://schemas.microsoft.com/sharepoint/v3/contenttype/forms"/>
  </ds:schemaRefs>
</ds:datastoreItem>
</file>

<file path=customXml/itemProps2.xml><?xml version="1.0" encoding="utf-8"?>
<ds:datastoreItem xmlns:ds="http://schemas.openxmlformats.org/officeDocument/2006/customXml" ds:itemID="{04C0A802-08E7-4358-8379-84E6706C6BD3}">
  <ds:schemaRefs>
    <ds:schemaRef ds:uri="http://purl.org/dc/dcmitype/"/>
    <ds:schemaRef ds:uri="http://schemas.microsoft.com/office/2006/documentManagement/types"/>
    <ds:schemaRef ds:uri="febe6436-28a9-4409-b969-e2acb57d1a6c"/>
    <ds:schemaRef ds:uri="http://schemas.microsoft.com/office/2006/metadata/properties"/>
    <ds:schemaRef ds:uri="http://www.w3.org/XML/1998/namespace"/>
    <ds:schemaRef ds:uri="http://schemas.openxmlformats.org/package/2006/metadata/core-properties"/>
    <ds:schemaRef ds:uri="http://purl.org/dc/terms/"/>
    <ds:schemaRef ds:uri="http://schemas.microsoft.com/office/infopath/2007/PartnerControls"/>
    <ds:schemaRef ds:uri="718fd0c1-6157-4482-a205-d1630a85d156"/>
    <ds:schemaRef ds:uri="http://purl.org/dc/elements/1.1/"/>
  </ds:schemaRefs>
</ds:datastoreItem>
</file>

<file path=customXml/itemProps3.xml><?xml version="1.0" encoding="utf-8"?>
<ds:datastoreItem xmlns:ds="http://schemas.openxmlformats.org/officeDocument/2006/customXml" ds:itemID="{75CA275E-23F9-4FED-88D3-7E0EBC7A3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be6436-28a9-4409-b969-e2acb57d1a6c"/>
    <ds:schemaRef ds:uri="718fd0c1-6157-4482-a205-d1630a85d1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Project Information</vt:lpstr>
      <vt:lpstr>ToC</vt:lpstr>
      <vt:lpstr>CCCD Monitoring Framework</vt:lpstr>
      <vt:lpstr>Outputs report</vt:lpstr>
      <vt:lpstr>Community Members Tool</vt:lpstr>
      <vt:lpstr>Community Members Tool (Data)</vt:lpstr>
      <vt:lpstr>Parenting Tool</vt:lpstr>
      <vt:lpstr>Parenting Tool (Data)</vt:lpstr>
      <vt:lpstr>Prospective Parents Tool</vt:lpstr>
      <vt:lpstr>Prospective Parents Tool (Data)</vt:lpstr>
      <vt:lpstr>Children Tool</vt:lpstr>
      <vt:lpstr>Children Tool (Data)</vt:lpstr>
      <vt:lpstr>Survey ECD teachers</vt:lpstr>
      <vt:lpstr>Survey ECD teachers (Data)</vt:lpstr>
      <vt:lpstr>Survey local leaders</vt:lpstr>
      <vt:lpstr>Survey local leaders (Data)</vt:lpstr>
      <vt:lpstr>Survey implementing org</vt:lpstr>
      <vt:lpstr>Survey impl org (Data)</vt:lpstr>
      <vt:lpstr>ECD Scorecard</vt:lpstr>
      <vt:lpstr>ECD Scorecard (Data)</vt:lpstr>
      <vt:lpstr>ECD Centres overview</vt:lpstr>
      <vt:lpstr>PIP Survey</vt:lpstr>
      <vt:lpstr>PIP Report</vt:lpstr>
      <vt:lpstr>SHG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Ruben Schermers</dc:creator>
  <cp:keywords/>
  <dc:description/>
  <cp:lastModifiedBy>Han van der Sluijs</cp:lastModifiedBy>
  <cp:revision/>
  <cp:lastPrinted>2026-08-25T10:27:44Z</cp:lastPrinted>
  <dcterms:created xsi:type="dcterms:W3CDTF">2025-10-20T13:09:52Z</dcterms:created>
  <dcterms:modified xsi:type="dcterms:W3CDTF">2026-09-15T11:57:04Z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0x010100B31773E99A4DDC4DA1B4BF6FF6C74790</vt:lpwstr>
  </property>
  <property fmtid="{D5CDD505-2E9C-101B-9397-08002B2CF9AE}" pid="3" name="MediaServiceImageTags">
    <vt:lpwstr/>
  </property>
</Properties>
</file>