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ert.deJonge_139\Dropbox\Empowerment scorecard\"/>
    </mc:Choice>
  </mc:AlternateContent>
  <bookViews>
    <workbookView xWindow="0" yWindow="0" windowWidth="15360" windowHeight="7500"/>
  </bookViews>
  <sheets>
    <sheet name="Community Scorecard" sheetId="3" r:id="rId1"/>
    <sheet name="Community Scorecard Empty" sheetId="5" state="hidden" r:id="rId2"/>
    <sheet name="Community Report" sheetId="4" r:id="rId3"/>
    <sheet name="Group Development" sheetId="7" r:id="rId4"/>
    <sheet name="For analysis" sheetId="6" r:id="rId5"/>
    <sheet name="Sheet1" sheetId="1" state="hidden" r:id="rId6"/>
  </sheets>
  <definedNames>
    <definedName name="_xlnm.Print_Area" localSheetId="2">'Community Report'!$B$2:$I$22</definedName>
    <definedName name="_xlnm.Print_Area" localSheetId="0">'Community Scorecard'!$B$1:$H$16</definedName>
    <definedName name="_xlnm.Print_Area" localSheetId="1">'Community Scorecard Empty'!$B$2:$G$14</definedName>
    <definedName name="_xlnm.Print_Area" localSheetId="3">'Group Development'!$A$1:$F$31</definedName>
  </definedNames>
  <calcPr calcId="152511" concurrentCalc="0"/>
  <pivotCaches>
    <pivotCache cacheId="4"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1" i="4" l="1"/>
  <c r="K13" i="6"/>
  <c r="M13" i="6"/>
  <c r="K14" i="6"/>
  <c r="M14" i="6"/>
  <c r="K15" i="6"/>
  <c r="M15" i="6"/>
  <c r="K16" i="6"/>
  <c r="M16" i="6"/>
  <c r="K17" i="6"/>
  <c r="M17" i="6"/>
  <c r="K18" i="6"/>
  <c r="M18" i="6"/>
  <c r="K19" i="6"/>
  <c r="M19" i="6"/>
  <c r="K20" i="6"/>
  <c r="M20" i="6"/>
  <c r="K21" i="6"/>
  <c r="M21" i="6"/>
  <c r="K22" i="6"/>
  <c r="M22" i="6"/>
  <c r="K23" i="6"/>
  <c r="M23" i="6"/>
  <c r="K24" i="6"/>
  <c r="M24" i="6"/>
  <c r="K25" i="6"/>
  <c r="M25" i="6"/>
  <c r="K26" i="6"/>
  <c r="M26" i="6"/>
  <c r="K27" i="6"/>
  <c r="M27" i="6"/>
  <c r="K28" i="6"/>
  <c r="M28" i="6"/>
  <c r="K29" i="6"/>
  <c r="M29" i="6"/>
  <c r="K30" i="6"/>
  <c r="M30" i="6"/>
  <c r="K31" i="6"/>
  <c r="M31" i="6"/>
  <c r="H26" i="6"/>
  <c r="H27" i="6"/>
  <c r="H28" i="6"/>
  <c r="H29" i="6"/>
  <c r="H30" i="6"/>
  <c r="H31" i="6"/>
  <c r="J26" i="6"/>
  <c r="J27" i="6"/>
  <c r="J28" i="6"/>
  <c r="J29" i="6"/>
  <c r="J30" i="6"/>
  <c r="J31" i="6"/>
  <c r="J25" i="6"/>
  <c r="B28" i="6"/>
  <c r="B29" i="6"/>
  <c r="B30" i="6"/>
  <c r="B31" i="6"/>
  <c r="C28" i="6"/>
  <c r="C29" i="6"/>
  <c r="C30" i="6"/>
  <c r="C31" i="6"/>
  <c r="D28" i="6"/>
  <c r="D29" i="6"/>
  <c r="D30" i="6"/>
  <c r="D31" i="6"/>
  <c r="E28" i="6"/>
  <c r="E29" i="6"/>
  <c r="E30" i="6"/>
  <c r="E31" i="6"/>
  <c r="F28" i="6"/>
  <c r="F29" i="6"/>
  <c r="F30" i="6"/>
  <c r="F31" i="6"/>
  <c r="G28" i="6"/>
  <c r="G29" i="6"/>
  <c r="G30" i="6"/>
  <c r="G31" i="6"/>
  <c r="I28" i="6"/>
  <c r="I29" i="6"/>
  <c r="I30" i="6"/>
  <c r="I31" i="6"/>
  <c r="J20" i="6"/>
  <c r="J21" i="6"/>
  <c r="J22" i="6"/>
  <c r="J23" i="6"/>
  <c r="J24" i="6"/>
  <c r="J19" i="6"/>
  <c r="B26" i="6"/>
  <c r="B27" i="6"/>
  <c r="C26" i="6"/>
  <c r="C27" i="6"/>
  <c r="D26" i="6"/>
  <c r="D27" i="6"/>
  <c r="E26" i="6"/>
  <c r="E27" i="6"/>
  <c r="F26" i="6"/>
  <c r="F27" i="6"/>
  <c r="G26" i="6"/>
  <c r="G27" i="6"/>
  <c r="I26" i="6"/>
  <c r="I27" i="6"/>
  <c r="J14" i="6"/>
  <c r="J15" i="6"/>
  <c r="J16" i="6"/>
  <c r="J17" i="6"/>
  <c r="J18" i="6"/>
  <c r="J13" i="6"/>
  <c r="B13" i="6"/>
  <c r="C13" i="6"/>
  <c r="D13" i="6"/>
  <c r="E13" i="6"/>
  <c r="F13" i="6"/>
  <c r="G13" i="6"/>
  <c r="H13" i="6"/>
  <c r="I13" i="6"/>
  <c r="B14" i="6"/>
  <c r="C14" i="6"/>
  <c r="D14" i="6"/>
  <c r="E14" i="6"/>
  <c r="F14" i="6"/>
  <c r="G14" i="6"/>
  <c r="H14" i="6"/>
  <c r="I14" i="6"/>
  <c r="B15" i="6"/>
  <c r="C15" i="6"/>
  <c r="D15" i="6"/>
  <c r="E15" i="6"/>
  <c r="F15" i="6"/>
  <c r="G15" i="6"/>
  <c r="H15" i="6"/>
  <c r="I15" i="6"/>
  <c r="B16" i="6"/>
  <c r="C16" i="6"/>
  <c r="D16" i="6"/>
  <c r="E16" i="6"/>
  <c r="F16" i="6"/>
  <c r="G16" i="6"/>
  <c r="H16" i="6"/>
  <c r="I16" i="6"/>
  <c r="B17" i="6"/>
  <c r="C17" i="6"/>
  <c r="D17" i="6"/>
  <c r="E17" i="6"/>
  <c r="F17" i="6"/>
  <c r="G17" i="6"/>
  <c r="H17" i="6"/>
  <c r="I17" i="6"/>
  <c r="B18" i="6"/>
  <c r="C18" i="6"/>
  <c r="D18" i="6"/>
  <c r="E18" i="6"/>
  <c r="F18" i="6"/>
  <c r="G18" i="6"/>
  <c r="H18" i="6"/>
  <c r="I18" i="6"/>
  <c r="B19" i="6"/>
  <c r="C19" i="6"/>
  <c r="D19" i="6"/>
  <c r="E19" i="6"/>
  <c r="F19" i="6"/>
  <c r="G19" i="6"/>
  <c r="H19" i="6"/>
  <c r="I19" i="6"/>
  <c r="B20" i="6"/>
  <c r="C20" i="6"/>
  <c r="D20" i="6"/>
  <c r="E20" i="6"/>
  <c r="F20" i="6"/>
  <c r="G20" i="6"/>
  <c r="H20" i="6"/>
  <c r="I20" i="6"/>
  <c r="B21" i="6"/>
  <c r="C21" i="6"/>
  <c r="D21" i="6"/>
  <c r="E21" i="6"/>
  <c r="F21" i="6"/>
  <c r="G21" i="6"/>
  <c r="H21" i="6"/>
  <c r="I21" i="6"/>
  <c r="B22" i="6"/>
  <c r="C22" i="6"/>
  <c r="D22" i="6"/>
  <c r="E22" i="6"/>
  <c r="F22" i="6"/>
  <c r="G22" i="6"/>
  <c r="H22" i="6"/>
  <c r="I22" i="6"/>
  <c r="B23" i="6"/>
  <c r="C23" i="6"/>
  <c r="D23" i="6"/>
  <c r="E23" i="6"/>
  <c r="F23" i="6"/>
  <c r="G23" i="6"/>
  <c r="H23" i="6"/>
  <c r="I23" i="6"/>
  <c r="B24" i="6"/>
  <c r="C24" i="6"/>
  <c r="D24" i="6"/>
  <c r="E24" i="6"/>
  <c r="F24" i="6"/>
  <c r="G24" i="6"/>
  <c r="H24" i="6"/>
  <c r="I24" i="6"/>
  <c r="B25" i="6"/>
  <c r="C25" i="6"/>
  <c r="D25" i="6"/>
  <c r="E25" i="6"/>
  <c r="F25" i="6"/>
  <c r="G25" i="6"/>
  <c r="H25" i="6"/>
  <c r="I25" i="6"/>
  <c r="M5" i="6"/>
  <c r="M6" i="6"/>
  <c r="M7" i="6"/>
  <c r="M8" i="6"/>
  <c r="M9" i="6"/>
  <c r="M10" i="6"/>
  <c r="M11" i="6"/>
  <c r="M12" i="6"/>
  <c r="AI13" i="4"/>
  <c r="AI14" i="4"/>
  <c r="AI15" i="4"/>
  <c r="AI16" i="4"/>
  <c r="AI17" i="4"/>
  <c r="AI18" i="4"/>
  <c r="AI19" i="4"/>
  <c r="AI20" i="4"/>
  <c r="AJ13" i="4"/>
  <c r="AJ14" i="4"/>
  <c r="AJ15" i="4"/>
  <c r="AJ16" i="4"/>
  <c r="AJ17" i="4"/>
  <c r="AJ18" i="4"/>
  <c r="AJ19" i="4"/>
  <c r="AJ20" i="4"/>
  <c r="B13" i="4"/>
  <c r="AH13" i="4"/>
  <c r="B14" i="4"/>
  <c r="AH14" i="4"/>
  <c r="B15" i="4"/>
  <c r="AH15" i="4"/>
  <c r="B16" i="4"/>
  <c r="AH16" i="4"/>
  <c r="B17" i="4"/>
  <c r="AH17" i="4"/>
  <c r="B18" i="4"/>
  <c r="AH18" i="4"/>
  <c r="B19" i="4"/>
  <c r="AH19" i="4"/>
  <c r="B20" i="4"/>
  <c r="AH20" i="4"/>
  <c r="B5" i="6"/>
  <c r="B6" i="6"/>
  <c r="B7" i="6"/>
  <c r="B8" i="6"/>
  <c r="B9" i="6"/>
  <c r="B10" i="6"/>
  <c r="B11" i="6"/>
  <c r="B12" i="6"/>
  <c r="C5" i="6"/>
  <c r="C6" i="6"/>
  <c r="C7" i="6"/>
  <c r="C8" i="6"/>
  <c r="C9" i="6"/>
  <c r="C10" i="6"/>
  <c r="C11" i="6"/>
  <c r="C12" i="6"/>
  <c r="D5" i="6"/>
  <c r="D6" i="6"/>
  <c r="D7" i="6"/>
  <c r="D8" i="6"/>
  <c r="D9" i="6"/>
  <c r="D10" i="6"/>
  <c r="D11" i="6"/>
  <c r="D12" i="6"/>
  <c r="E5" i="6"/>
  <c r="E6" i="6"/>
  <c r="E7" i="6"/>
  <c r="E8" i="6"/>
  <c r="E9" i="6"/>
  <c r="E10" i="6"/>
  <c r="E11" i="6"/>
  <c r="E12" i="6"/>
  <c r="F5" i="6"/>
  <c r="F6" i="6"/>
  <c r="F7" i="6"/>
  <c r="F8" i="6"/>
  <c r="F9" i="6"/>
  <c r="F10" i="6"/>
  <c r="F11" i="6"/>
  <c r="F12" i="6"/>
  <c r="G5" i="6"/>
  <c r="G6" i="6"/>
  <c r="G7" i="6"/>
  <c r="G8" i="6"/>
  <c r="G9" i="6"/>
  <c r="G10" i="6"/>
  <c r="G11" i="6"/>
  <c r="G12" i="6"/>
  <c r="H5" i="6"/>
  <c r="H6" i="6"/>
  <c r="H7" i="6"/>
  <c r="H8" i="6"/>
  <c r="H9" i="6"/>
  <c r="H10" i="6"/>
  <c r="H11" i="6"/>
  <c r="H12" i="6"/>
  <c r="I5" i="6"/>
  <c r="I6" i="6"/>
  <c r="I7" i="6"/>
  <c r="I8" i="6"/>
  <c r="I9" i="6"/>
  <c r="I10" i="6"/>
  <c r="I11" i="6"/>
  <c r="I12" i="6"/>
  <c r="L5" i="6"/>
  <c r="L6" i="6"/>
  <c r="L7" i="6"/>
  <c r="L8" i="6"/>
  <c r="L9" i="6"/>
  <c r="L10" i="6"/>
  <c r="L11" i="6"/>
  <c r="L12" i="6"/>
  <c r="K5" i="6"/>
  <c r="K6" i="6"/>
  <c r="K7" i="6"/>
  <c r="K8" i="6"/>
  <c r="K9" i="6"/>
  <c r="K10" i="6"/>
  <c r="K11" i="6"/>
  <c r="K12" i="6"/>
  <c r="C13" i="5"/>
  <c r="B13" i="5"/>
  <c r="C12" i="5"/>
  <c r="B12" i="5"/>
  <c r="C11" i="5"/>
  <c r="B11" i="5"/>
  <c r="C10" i="5"/>
  <c r="B10" i="5"/>
  <c r="C9" i="5"/>
  <c r="B9" i="5"/>
  <c r="C8" i="5"/>
  <c r="B8" i="5"/>
  <c r="C7" i="5"/>
  <c r="B7" i="5"/>
  <c r="C6" i="5"/>
  <c r="B6" i="5"/>
  <c r="C20" i="4"/>
  <c r="C19" i="4"/>
  <c r="C18" i="4"/>
  <c r="C17" i="4"/>
  <c r="C16" i="4"/>
  <c r="C15" i="4"/>
  <c r="C14" i="4"/>
  <c r="C13" i="4"/>
  <c r="B21" i="4"/>
</calcChain>
</file>

<file path=xl/sharedStrings.xml><?xml version="1.0" encoding="utf-8"?>
<sst xmlns="http://schemas.openxmlformats.org/spreadsheetml/2006/main" count="240" uniqueCount="133">
  <si>
    <t>country</t>
  </si>
  <si>
    <t xml:space="preserve"> partner</t>
  </si>
  <si>
    <t xml:space="preserve"> project</t>
  </si>
  <si>
    <t xml:space="preserve"> location</t>
  </si>
  <si>
    <t xml:space="preserve"> target group</t>
  </si>
  <si>
    <t xml:space="preserve"> dimension</t>
  </si>
  <si>
    <t xml:space="preserve"> score</t>
  </si>
  <si>
    <t xml:space="preserve"> reason</t>
  </si>
  <si>
    <t>Country</t>
  </si>
  <si>
    <t>Organisation</t>
  </si>
  <si>
    <t>Name project</t>
  </si>
  <si>
    <t>Location</t>
  </si>
  <si>
    <t>Score</t>
  </si>
  <si>
    <t>Average score</t>
  </si>
  <si>
    <t>country x</t>
  </si>
  <si>
    <t>partner y</t>
  </si>
  <si>
    <t>projext z</t>
  </si>
  <si>
    <t>aaa</t>
  </si>
  <si>
    <t>bbb</t>
  </si>
  <si>
    <t>ccc</t>
  </si>
  <si>
    <t>ddd</t>
  </si>
  <si>
    <t>eee</t>
  </si>
  <si>
    <t>Average</t>
  </si>
  <si>
    <t>Partner and dimension</t>
  </si>
  <si>
    <t>Date</t>
  </si>
  <si>
    <t>Resilience</t>
  </si>
  <si>
    <t>Self-esteem</t>
  </si>
  <si>
    <t>Ownership</t>
  </si>
  <si>
    <t>First steps (2)</t>
  </si>
  <si>
    <t>Moving on (3)</t>
  </si>
  <si>
    <t>Enabling safe environment</t>
  </si>
  <si>
    <t>Participation</t>
  </si>
  <si>
    <t xml:space="preserve">Knowledge, skills &amp; practices </t>
  </si>
  <si>
    <t>Networks and partnerships</t>
  </si>
  <si>
    <t>Issues</t>
  </si>
  <si>
    <t>(Nearly) ideal situation (4)</t>
  </si>
  <si>
    <t>Access to public services</t>
  </si>
  <si>
    <t>- functioning of churches
- functioning of CSOs, NGOs
- linkages between community (groups) and government and politics
- linkages with economic actors</t>
  </si>
  <si>
    <t>- engagement in community developmental processes
- attitude of dependency
- legitimacy and activity of community groups, including broad mobilization</t>
  </si>
  <si>
    <t>- availability, affordability, quality of health services, water, sanitation, electricity, agricultural (extension, inputs, market structures), or other services that the government should officially provide</t>
  </si>
  <si>
    <t>Other</t>
  </si>
  <si>
    <t>Instruction: choose at least 6 categories, add other categories as needed. Discuss issues for each category only if relevant and add other aspects where needed. Use form to report score and actions.</t>
  </si>
  <si>
    <t>Not defined, use intuitively</t>
  </si>
  <si>
    <t>Reason / adaptations</t>
  </si>
  <si>
    <t>Actions</t>
  </si>
  <si>
    <t>Categories</t>
  </si>
  <si>
    <t>Comments</t>
  </si>
  <si>
    <t>Far from ideal situation (1)</t>
  </si>
  <si>
    <t>- dealing with changing market issues (incl. prices)
- coping with sickness and death
- dealing with (changing) weather conditions
- dealing with other shocks</t>
  </si>
  <si>
    <t>- absence of stigma (ethnic, religious, diseases, disabilities)
- sense of human dignity (incl spiritual), worth, equality to others, pride and satisfaction about self</t>
  </si>
  <si>
    <t>Households are capable to deal with shocks and changes. If market prices turn out to be lower, or some crops fail or weather conditions are unfavorable, households have ways to cope with these adversities. On a personal level, people can cope with sickness and even death of family members.</t>
  </si>
  <si>
    <t>If negative shocks occur, such as lower market prices for crops, bad weather, poor harvests, sickness or death, households easily fall back into more severe poverty than before and find it difficult to overcome these difficulties.</t>
  </si>
  <si>
    <t>People are being stigmatized for one or more reasons including ethnicity, religion, diseases or disabilities. Even if not stigmatized, people do not feel they have dignity, are not proud and satisfied about themselves.</t>
  </si>
  <si>
    <t>The community has a good level of skills and knowledge available. This also includes sufficient education systems, accessible for young persons, including technical and vocational training. The community also has skills and capacities to lobby and advocate for their rights.</t>
  </si>
  <si>
    <t>The community lacks essential capacities. Young people find it very difficult to access educational systems.</t>
  </si>
  <si>
    <t>The community is actively engaged in its own developmental processes. There is no dependency mood but rather a "we can do" mentality. Developmental groups in the community have broad acceptance and are able to mobilize the community as a whole.</t>
  </si>
  <si>
    <t>The community is little active in its own development or has a spirit of dependency, expecting all support from outside sources. Developmental groups, if present, do not have broad support in the community or are not able to mobilise many people.</t>
  </si>
  <si>
    <t>The community has few active relations with the outside world. Churches and other groups are mainly inward looking, relations with government departments are minimal and economic linkages are few and only individual.</t>
  </si>
  <si>
    <t>The main public services (including health, water, sanitation, electricity, agricultural extension, markets) are available to  most (if not all) people. Maintenance is also taken care of and costs are reasonable. This is provided by government, or arranged in partnerships with corporate players.</t>
  </si>
  <si>
    <t>Public services are not available. And if they are available, they are only for few people or maintenance is very poor, making them ineffective.</t>
  </si>
  <si>
    <t>Define your own ideal situation</t>
  </si>
  <si>
    <t>Define you own "far from ideal" situation</t>
  </si>
  <si>
    <t>The community has several groups and structures through which people can voice out and have influence. Such groups are respected and functional. Community leadership stimulates participation of members and there is attention for the voices of all groups of people.</t>
  </si>
  <si>
    <t>The community has several groups that are linked up with wider networks. These include churches, civil society groups, linkages to NGOs, but also linkages with politics and government departments, and with business or market actors.</t>
  </si>
  <si>
    <t>Issues (strike through when irrelevant or add others)</t>
  </si>
  <si>
    <t>Child protection is not functioning (even if formal structures exist) and children have little opportunities for out-of-school learning, creative play and life skill and human development. Even if laws and policies for protection are in place, they are not functional.</t>
  </si>
  <si>
    <t>- structures for protection (in place and functioning)
- out-of-school learning
- life skills and opportunities for personal development
- right to play (used)
- policies and laws for protection implemented</t>
  </si>
  <si>
    <t>Child protection is functional such that abuse of children (sexual, child labour) is almost absent, and dealt with effectively. Children have opportunities for out-of-school learning, life skills and opportunities to develop themselves, and they have a right to play. Laws and policies for protection are in place and function well.</t>
  </si>
  <si>
    <t>People are not being disregarded because of their ethnic group, religion, certain diseases (e.g. living with HIV), disabilities are any other reason. All members in the community feel they enjoy human dignity and are satisfied with whom they are and take pride in what they do.</t>
  </si>
  <si>
    <t>- internal functioning of community group structures
- added value of interventions with group structures
- stimulation of participation by leadership
- attention for inclusion (gender, special needs)</t>
  </si>
  <si>
    <t>Even if there are groups in the community, there is no real participation in them. Leadership dominates and does not really listen to voices. Certain groups of people are completely left out of all platforms for decision making.</t>
  </si>
  <si>
    <t>Name of group</t>
  </si>
  <si>
    <t>Type of group</t>
  </si>
  <si>
    <t>Facilitated by</t>
  </si>
  <si>
    <t>- educational system: availability, affordability, quality
- technical and vocational skills, incl. agricultural expertise
- capacity for lobby and advocacy</t>
  </si>
  <si>
    <t>Repetition</t>
  </si>
  <si>
    <t xml:space="preserve">   with the same group)</t>
  </si>
  <si>
    <t>Repetition (1st, 2nd, 3rd time</t>
  </si>
  <si>
    <t>Category</t>
  </si>
  <si>
    <t>Reason</t>
  </si>
  <si>
    <t>Do not change anything here. Copy these lines into the raw data table of the analysis file, and make sure to copy and paste as values.</t>
  </si>
  <si>
    <t>Previous score</t>
  </si>
  <si>
    <t>New score</t>
  </si>
  <si>
    <t xml:space="preserve">Chart shows quick comparison previous and current scores </t>
  </si>
  <si>
    <t>Community Empowerment Scorecard, empty version</t>
  </si>
  <si>
    <t>Questions for reflection</t>
  </si>
  <si>
    <t>Membership</t>
  </si>
  <si>
    <t>Number of female group members</t>
  </si>
  <si>
    <t>Number of male group members</t>
  </si>
  <si>
    <t>Total number of group members</t>
  </si>
  <si>
    <t xml:space="preserve">Is the number of members contributing to group empowerment? 
Is the number of members enabling effectiveness of the group? 
How is the gender balance in the group? </t>
  </si>
  <si>
    <t>Meetings</t>
  </si>
  <si>
    <t>Number of meetings of the group in the last year</t>
  </si>
  <si>
    <t>Average number of members attending the meetings of the group</t>
  </si>
  <si>
    <t>Active roles in the group</t>
  </si>
  <si>
    <t>Do the chair persons, secretary, treasurer, etc function well? 
Are the regular members actively participating?
Are the roles rotating regularly?</t>
  </si>
  <si>
    <t>External relations</t>
  </si>
  <si>
    <t>Which external stakeholders are you linked to (CLAs, clincics, schools, local government, etc)
How active have you been in engaging with these stakeholders?
Did your engagement with these stakeholders have positive effects?</t>
  </si>
  <si>
    <t>Is the number of meetings sufficient to meet the objectives of the group?
Are the members regurarly participating in the group meetings?
Are all members equally active?</t>
  </si>
  <si>
    <t>What are the main objectives of the group? Why do you exist? Are the activities of the group clearly linked to the objectives?
Have you been able to contribute to the realisation of these objectives? 
What is still needed to be done to realise these?</t>
  </si>
  <si>
    <t>Savings</t>
  </si>
  <si>
    <t>Loans</t>
  </si>
  <si>
    <t>Number of loans repaid since last year?</t>
  </si>
  <si>
    <t>Number of loans granted since last year?</t>
  </si>
  <si>
    <t>Total amount of the loans granted since last year?</t>
  </si>
  <si>
    <t>Total amount repaid by the loans since last year?</t>
  </si>
  <si>
    <t>Total amount of savings since last year?</t>
  </si>
  <si>
    <t>Number/Amount</t>
  </si>
  <si>
    <t>Community Empowerment scorecard</t>
  </si>
  <si>
    <t>Reporting form Community Empowerment</t>
  </si>
  <si>
    <t>Group Development scorecard</t>
  </si>
  <si>
    <t>Instruction: Discuss all questions by using the questions for reflection within the group and collectively rate or give figure. Some figures can easily be copied from record keeping.</t>
  </si>
  <si>
    <t>Average % of members attending meetings</t>
  </si>
  <si>
    <t>What is the total of savings last year as recorded in the group's books?
Was this according to the planned savings?
Has the amount of savings changed over time?</t>
  </si>
  <si>
    <t xml:space="preserve">What is the total number of loans granted since last year, as recorded in the group's books?
What is the total amount of these loans that are repaid, as recorded in the group's books?
Have these loans been sufficient to the members to persue their goals?
</t>
  </si>
  <si>
    <t>What is the total number of loans that are repaid since last year, as recorded in the group's books?
What is the total amount of these loans that are repaid, as recorded in the group's books?
What is the interest rate that is being charged? Does this contribute to the groups empowerment?</t>
  </si>
  <si>
    <t>Rating 1-4</t>
  </si>
  <si>
    <t>Income</t>
  </si>
  <si>
    <t>Expenditure</t>
  </si>
  <si>
    <t>What is the amount of income of your group in for example joint business or interest last year?</t>
  </si>
  <si>
    <t>What is the total amount of income since last year, as recorded in the group's books?
Has the group been able to do joint businesses and getting income from that? 
Has the group got money from interest on the loans?</t>
  </si>
  <si>
    <t>Section 1: Meetings &amp; Membership</t>
  </si>
  <si>
    <t>Number</t>
  </si>
  <si>
    <t>Section 2: Performance</t>
  </si>
  <si>
    <t>Group Objectives</t>
  </si>
  <si>
    <t>How active are the members of the group and how well are the roles within the group executed?</t>
  </si>
  <si>
    <t>How active has the group been in involving stakeholders, and did it have positive effects?</t>
  </si>
  <si>
    <t xml:space="preserve">Section 3: Economic </t>
  </si>
  <si>
    <t>Only applicable for groups with economic objectives</t>
  </si>
  <si>
    <t>What is the amount of expenditure of your group of last year?</t>
  </si>
  <si>
    <t>What is the total amount of expenditure since last year, as recorded in the group's books?
Has the group been able to invest in business?
Has the group been investing in community facilities or for example school fees?</t>
  </si>
  <si>
    <t>n.a.</t>
  </si>
  <si>
    <t>Version 0.7  22Jan2016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</si>
</sst>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4" x14ac:knownFonts="1">
    <font>
      <sz val="11"/>
      <color theme="1"/>
      <name val="Calibri"/>
      <family val="2"/>
      <scheme val="minor"/>
    </font>
    <font>
      <b/>
      <sz val="11"/>
      <name val="Calibri"/>
      <family val="2"/>
      <scheme val="minor"/>
    </font>
    <font>
      <sz val="18"/>
      <name val="Calibri Light"/>
      <family val="2"/>
      <scheme val="major"/>
    </font>
    <font>
      <b/>
      <sz val="18"/>
      <name val="Calibri Light"/>
      <family val="2"/>
      <scheme val="major"/>
    </font>
    <font>
      <i/>
      <sz val="11"/>
      <color rgb="FF7F7F7F"/>
      <name val="Calibri"/>
      <family val="2"/>
      <scheme val="minor"/>
    </font>
    <font>
      <sz val="10"/>
      <color theme="1"/>
      <name val="Calibri"/>
      <family val="2"/>
      <scheme val="minor"/>
    </font>
    <font>
      <b/>
      <sz val="11"/>
      <color theme="1"/>
      <name val="Calibri"/>
      <family val="2"/>
      <scheme val="minor"/>
    </font>
    <font>
      <b/>
      <sz val="26"/>
      <color theme="4" tint="-0.499984740745262"/>
      <name val="Calibri Light"/>
      <family val="2"/>
      <scheme val="major"/>
    </font>
    <font>
      <sz val="11"/>
      <name val="Calibri"/>
      <family val="2"/>
      <scheme val="minor"/>
    </font>
    <font>
      <i/>
      <sz val="11"/>
      <color theme="1"/>
      <name val="Calibri"/>
      <family val="2"/>
      <scheme val="minor"/>
    </font>
    <font>
      <sz val="11"/>
      <color theme="1"/>
      <name val="Calibri"/>
      <family val="2"/>
      <scheme val="minor"/>
    </font>
    <font>
      <b/>
      <i/>
      <sz val="11"/>
      <name val="Calibri Light"/>
      <family val="2"/>
      <scheme val="major"/>
    </font>
    <font>
      <i/>
      <sz val="11"/>
      <name val="Calibri Light"/>
      <family val="2"/>
      <scheme val="major"/>
    </font>
    <font>
      <sz val="10"/>
      <name val="Calibri"/>
      <family val="2"/>
      <scheme val="minor"/>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diagonal/>
    </border>
  </borders>
  <cellStyleXfs count="5">
    <xf numFmtId="0" fontId="0" fillId="0" borderId="0"/>
    <xf numFmtId="0" fontId="2"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9" fontId="10" fillId="0" borderId="0" applyFont="0" applyFill="0" applyBorder="0" applyAlignment="0" applyProtection="0"/>
  </cellStyleXfs>
  <cellXfs count="104">
    <xf numFmtId="0" fontId="0" fillId="0" borderId="0" xfId="0"/>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4" fontId="0" fillId="0" borderId="0" xfId="0" applyNumberFormat="1"/>
    <xf numFmtId="0" fontId="0" fillId="0" borderId="0" xfId="0" applyAlignment="1">
      <alignment vertical="top"/>
    </xf>
    <xf numFmtId="0" fontId="0" fillId="0" borderId="2" xfId="0" applyBorder="1" applyAlignment="1">
      <alignment vertical="top"/>
    </xf>
    <xf numFmtId="0" fontId="0" fillId="0" borderId="3" xfId="0" applyBorder="1" applyAlignment="1">
      <alignment vertical="top"/>
    </xf>
    <xf numFmtId="0" fontId="0" fillId="0" borderId="0" xfId="0" applyBorder="1" applyAlignment="1">
      <alignment vertical="top"/>
    </xf>
    <xf numFmtId="0" fontId="3" fillId="0" borderId="0" xfId="1" applyFont="1" applyAlignment="1">
      <alignment vertical="top"/>
    </xf>
    <xf numFmtId="0" fontId="0" fillId="0" borderId="0" xfId="0" applyAlignment="1">
      <alignment vertical="top" wrapText="1"/>
    </xf>
    <xf numFmtId="0" fontId="5" fillId="0" borderId="1" xfId="0" applyFont="1" applyBorder="1" applyAlignment="1">
      <alignment horizontal="left" vertical="top" wrapText="1"/>
    </xf>
    <xf numFmtId="0" fontId="5" fillId="0" borderId="1" xfId="0" quotePrefix="1" applyFont="1" applyBorder="1" applyAlignment="1">
      <alignment horizontal="left" vertical="top" wrapText="1"/>
    </xf>
    <xf numFmtId="0" fontId="4" fillId="0" borderId="0" xfId="3" applyAlignment="1">
      <alignment vertical="top"/>
    </xf>
    <xf numFmtId="0" fontId="4" fillId="0" borderId="1" xfId="3" applyBorder="1" applyAlignment="1">
      <alignment horizontal="center" vertical="top" wrapText="1"/>
    </xf>
    <xf numFmtId="0" fontId="5" fillId="0" borderId="1" xfId="0" applyFont="1" applyBorder="1" applyAlignment="1">
      <alignment vertical="top" wrapText="1"/>
    </xf>
    <xf numFmtId="0" fontId="5" fillId="0" borderId="2" xfId="0" applyFont="1" applyBorder="1" applyAlignment="1">
      <alignment vertical="top" wrapText="1"/>
    </xf>
    <xf numFmtId="0" fontId="5" fillId="0" borderId="4" xfId="0" applyFont="1" applyBorder="1" applyAlignment="1">
      <alignment vertical="top" wrapText="1"/>
    </xf>
    <xf numFmtId="0" fontId="5" fillId="0" borderId="3" xfId="0" applyFont="1" applyBorder="1" applyAlignment="1">
      <alignment vertical="top" wrapText="1"/>
    </xf>
    <xf numFmtId="0" fontId="0" fillId="0" borderId="0" xfId="0" applyAlignment="1">
      <alignment horizontal="center"/>
    </xf>
    <xf numFmtId="0" fontId="4" fillId="0" borderId="0" xfId="3"/>
    <xf numFmtId="0" fontId="1" fillId="0" borderId="1" xfId="2" applyBorder="1" applyAlignment="1">
      <alignment horizontal="center" vertical="top"/>
    </xf>
    <xf numFmtId="0" fontId="5" fillId="0" borderId="1" xfId="0" applyFont="1" applyBorder="1" applyAlignment="1">
      <alignment horizontal="center" vertical="top" wrapText="1"/>
    </xf>
    <xf numFmtId="0" fontId="4" fillId="0" borderId="0" xfId="3" applyAlignment="1"/>
    <xf numFmtId="0" fontId="7" fillId="0" borderId="0" xfId="0" applyFont="1" applyAlignment="1">
      <alignment vertical="top"/>
    </xf>
    <xf numFmtId="2" fontId="0" fillId="0" borderId="0" xfId="0" applyNumberFormat="1" applyBorder="1" applyAlignment="1">
      <alignment vertical="top"/>
    </xf>
    <xf numFmtId="0" fontId="0" fillId="0" borderId="1" xfId="0" applyBorder="1"/>
    <xf numFmtId="0" fontId="5" fillId="0" borderId="1" xfId="0" quotePrefix="1" applyFon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left" vertical="top" wrapText="1"/>
    </xf>
    <xf numFmtId="0" fontId="9" fillId="0" borderId="0" xfId="0" applyFont="1"/>
    <xf numFmtId="9" fontId="0" fillId="0" borderId="1" xfId="4" applyFont="1" applyBorder="1" applyAlignment="1">
      <alignment horizontal="center" vertical="center"/>
    </xf>
    <xf numFmtId="0" fontId="9" fillId="0" borderId="0" xfId="0" applyFont="1" applyAlignment="1">
      <alignment vertical="top"/>
    </xf>
    <xf numFmtId="0" fontId="12" fillId="0" borderId="7" xfId="1" applyFont="1" applyBorder="1" applyAlignment="1">
      <alignment horizontal="left" vertical="top"/>
    </xf>
    <xf numFmtId="0" fontId="11" fillId="0" borderId="7" xfId="1" applyFont="1" applyBorder="1" applyAlignment="1">
      <alignment horizontal="left" vertical="top"/>
    </xf>
    <xf numFmtId="0" fontId="5" fillId="0" borderId="1" xfId="0" applyFont="1" applyBorder="1" applyAlignment="1">
      <alignment horizontal="left" vertical="top"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0" xfId="0" applyBorder="1"/>
    <xf numFmtId="0" fontId="12" fillId="0" borderId="0" xfId="1" applyFont="1" applyBorder="1" applyAlignment="1">
      <alignment horizontal="left" vertical="top"/>
    </xf>
    <xf numFmtId="0" fontId="11" fillId="0" borderId="0" xfId="1" applyFont="1" applyBorder="1" applyAlignment="1">
      <alignment horizontal="left" vertical="top"/>
    </xf>
    <xf numFmtId="0" fontId="6" fillId="0" borderId="0" xfId="0" applyFont="1" applyBorder="1"/>
    <xf numFmtId="0" fontId="0" fillId="0" borderId="7" xfId="0" applyBorder="1" applyAlignment="1">
      <alignment vertical="top" wrapText="1"/>
    </xf>
    <xf numFmtId="0" fontId="6" fillId="0" borderId="10" xfId="0" applyFont="1" applyBorder="1" applyAlignment="1">
      <alignment horizontal="center" vertical="center"/>
    </xf>
    <xf numFmtId="0" fontId="0" fillId="0" borderId="10" xfId="0" applyBorder="1" applyAlignment="1">
      <alignment wrapText="1"/>
    </xf>
    <xf numFmtId="0" fontId="6" fillId="0" borderId="7" xfId="0" applyFont="1" applyBorder="1" applyAlignment="1">
      <alignment horizontal="center" vertical="center"/>
    </xf>
    <xf numFmtId="0" fontId="0" fillId="0" borderId="9" xfId="0" applyBorder="1" applyAlignment="1">
      <alignment wrapText="1"/>
    </xf>
    <xf numFmtId="0" fontId="5" fillId="0" borderId="7" xfId="0" applyFont="1" applyBorder="1" applyAlignment="1">
      <alignment horizontal="left" vertical="top" wrapText="1"/>
    </xf>
    <xf numFmtId="0" fontId="5" fillId="0" borderId="7" xfId="0" applyFont="1" applyBorder="1" applyAlignment="1">
      <alignment horizontal="center"/>
    </xf>
    <xf numFmtId="0" fontId="0" fillId="0" borderId="0" xfId="0" applyBorder="1" applyAlignment="1">
      <alignment wrapText="1"/>
    </xf>
    <xf numFmtId="9" fontId="0" fillId="0" borderId="10" xfId="4" applyFont="1" applyBorder="1" applyAlignment="1">
      <alignment horizontal="center" vertical="center"/>
    </xf>
    <xf numFmtId="0" fontId="5" fillId="0" borderId="10" xfId="0" applyFont="1" applyBorder="1" applyAlignment="1">
      <alignment horizontal="left" vertical="top" wrapText="1"/>
    </xf>
    <xf numFmtId="0" fontId="5" fillId="0" borderId="10" xfId="0" applyFont="1" applyBorder="1" applyAlignment="1">
      <alignment horizontal="center"/>
    </xf>
    <xf numFmtId="9" fontId="0" fillId="0" borderId="7" xfId="4" applyFont="1" applyBorder="1" applyAlignment="1">
      <alignment horizontal="center" vertical="center"/>
    </xf>
    <xf numFmtId="0" fontId="6" fillId="0" borderId="0" xfId="0" applyFont="1" applyBorder="1" applyAlignment="1">
      <alignment horizontal="left" vertical="center"/>
    </xf>
    <xf numFmtId="0" fontId="6" fillId="0" borderId="9" xfId="0" applyFont="1" applyBorder="1"/>
    <xf numFmtId="0" fontId="1" fillId="2" borderId="1" xfId="2" applyFill="1" applyBorder="1" applyAlignment="1">
      <alignment horizontal="center" vertical="center" wrapText="1"/>
    </xf>
    <xf numFmtId="9" fontId="6" fillId="2" borderId="1" xfId="4" applyFont="1" applyFill="1" applyBorder="1" applyAlignment="1">
      <alignment horizontal="center" vertical="center"/>
    </xf>
    <xf numFmtId="0" fontId="6" fillId="2" borderId="1" xfId="0" applyFont="1" applyFill="1" applyBorder="1" applyAlignment="1">
      <alignment vertical="center"/>
    </xf>
    <xf numFmtId="0" fontId="6" fillId="2" borderId="1" xfId="0" applyFont="1" applyFill="1" applyBorder="1" applyAlignment="1">
      <alignment horizontal="center" vertical="center" wrapText="1"/>
    </xf>
    <xf numFmtId="0" fontId="1" fillId="2" borderId="1" xfId="2" applyFill="1" applyBorder="1" applyAlignment="1">
      <alignment vertical="top"/>
    </xf>
    <xf numFmtId="0" fontId="1" fillId="2" borderId="1" xfId="2" applyFill="1" applyBorder="1" applyAlignment="1">
      <alignment horizontal="center" vertical="top"/>
    </xf>
    <xf numFmtId="0" fontId="0" fillId="2" borderId="1"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top"/>
    </xf>
    <xf numFmtId="0" fontId="1" fillId="2" borderId="1" xfId="2" applyFill="1" applyBorder="1" applyAlignment="1">
      <alignment horizontal="left" vertical="top" wrapText="1"/>
    </xf>
    <xf numFmtId="0" fontId="1" fillId="2" borderId="1" xfId="2" applyFill="1" applyBorder="1" applyAlignment="1">
      <alignment horizontal="center" vertical="top" wrapText="1"/>
    </xf>
    <xf numFmtId="0" fontId="0" fillId="2" borderId="1" xfId="0" applyFill="1" applyBorder="1" applyAlignment="1">
      <alignment vertical="top" wrapText="1"/>
    </xf>
    <xf numFmtId="0" fontId="1" fillId="2" borderId="1" xfId="2" applyFill="1" applyBorder="1" applyAlignment="1">
      <alignment vertical="top" wrapText="1"/>
    </xf>
    <xf numFmtId="0" fontId="1" fillId="2" borderId="1" xfId="2" applyFill="1" applyBorder="1" applyAlignment="1">
      <alignment vertical="center" wrapText="1"/>
    </xf>
    <xf numFmtId="0" fontId="7" fillId="0" borderId="0" xfId="1" applyFont="1" applyAlignment="1">
      <alignment vertical="top"/>
    </xf>
    <xf numFmtId="0" fontId="0" fillId="0" borderId="0" xfId="0" applyNumberFormat="1" applyAlignment="1">
      <alignment horizontal="center"/>
    </xf>
    <xf numFmtId="0" fontId="6" fillId="2" borderId="1" xfId="0" applyFont="1" applyFill="1" applyBorder="1" applyAlignment="1">
      <alignment horizontal="center" vertical="center"/>
    </xf>
    <xf numFmtId="0" fontId="8" fillId="0" borderId="1" xfId="2"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vertical="center" wrapText="1"/>
    </xf>
    <xf numFmtId="0" fontId="0" fillId="0" borderId="1" xfId="0" applyFont="1" applyBorder="1" applyAlignment="1">
      <alignment horizontal="left" vertical="top"/>
    </xf>
    <xf numFmtId="0" fontId="0" fillId="0" borderId="1" xfId="0" applyFont="1" applyBorder="1" applyAlignment="1">
      <alignment horizontal="left" vertical="top" wrapText="1"/>
    </xf>
    <xf numFmtId="0" fontId="4" fillId="0" borderId="0" xfId="3" applyAlignment="1">
      <alignment horizontal="right"/>
    </xf>
    <xf numFmtId="164" fontId="0" fillId="0" borderId="1" xfId="0" applyNumberFormat="1" applyBorder="1" applyAlignment="1">
      <alignment horizontal="left" vertical="top"/>
    </xf>
    <xf numFmtId="0" fontId="0" fillId="0" borderId="1"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xf>
    <xf numFmtId="0" fontId="12" fillId="0" borderId="0" xfId="1" applyFont="1" applyBorder="1" applyAlignment="1">
      <alignment horizontal="left" vertical="top"/>
    </xf>
    <xf numFmtId="0" fontId="11" fillId="0" borderId="0" xfId="1" applyFont="1" applyBorder="1" applyAlignment="1">
      <alignment horizontal="left" vertical="top"/>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1" fillId="2" borderId="1" xfId="2" applyFont="1" applyFill="1" applyBorder="1" applyAlignment="1">
      <alignment horizontal="center" vertical="center" wrapText="1"/>
    </xf>
    <xf numFmtId="0" fontId="5" fillId="0" borderId="1" xfId="0" applyFont="1" applyBorder="1" applyAlignment="1">
      <alignment horizontal="left" vertical="top" wrapText="1"/>
    </xf>
    <xf numFmtId="0" fontId="13" fillId="0" borderId="1" xfId="3" applyFont="1" applyBorder="1" applyAlignment="1">
      <alignment horizontal="left" vertical="top"/>
    </xf>
    <xf numFmtId="0" fontId="0" fillId="0" borderId="1" xfId="0" applyFont="1" applyBorder="1" applyAlignment="1">
      <alignment horizontal="left" vertical="top"/>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5" xfId="0" applyFont="1" applyBorder="1" applyAlignment="1">
      <alignment horizontal="left" vertical="top" wrapText="1"/>
    </xf>
  </cellXfs>
  <cellStyles count="5">
    <cellStyle name="Explanatory Text" xfId="3" builtinId="53"/>
    <cellStyle name="Heading 4" xfId="2" builtinId="19" customBuiltin="1"/>
    <cellStyle name="Normal" xfId="0" builtinId="0"/>
    <cellStyle name="Percent" xfId="4" builtinId="5"/>
    <cellStyle name="Title" xfId="1" builtinId="15" customBuiltin="1"/>
  </cellStyles>
  <dxfs count="22">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5" formatCode="dd/mm/yyyy"/>
    </dxf>
    <dxf>
      <numFmt numFmtId="165"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'Community Report'!$C$9</c:f>
          <c:strCache>
            <c:ptCount val="1"/>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4.5085104316552681E-2"/>
          <c:y val="0.17171296296296296"/>
          <c:w val="0.92936320692167262"/>
          <c:h val="0.58325580806642496"/>
        </c:manualLayout>
      </c:layout>
      <c:barChart>
        <c:barDir val="col"/>
        <c:grouping val="clustered"/>
        <c:varyColors val="0"/>
        <c:ser>
          <c:idx val="0"/>
          <c:order val="0"/>
          <c:tx>
            <c:strRef>
              <c:f>'Community Report'!$AI$12</c:f>
              <c:strCache>
                <c:ptCount val="1"/>
                <c:pt idx="0">
                  <c:v>Previous score</c:v>
                </c:pt>
              </c:strCache>
            </c:strRef>
          </c:tx>
          <c:spPr>
            <a:solidFill>
              <a:schemeClr val="accent1"/>
            </a:solidFill>
            <a:ln>
              <a:noFill/>
            </a:ln>
            <a:effectLst/>
          </c:spPr>
          <c:invertIfNegative val="0"/>
          <c:cat>
            <c:strRef>
              <c:f>'Community Report'!$AH$13:$AH$20</c:f>
              <c:strCache>
                <c:ptCount val="8"/>
                <c:pt idx="0">
                  <c:v>Enabling safe environment</c:v>
                </c:pt>
                <c:pt idx="1">
                  <c:v>Resilience</c:v>
                </c:pt>
                <c:pt idx="2">
                  <c:v>Self-esteem</c:v>
                </c:pt>
                <c:pt idx="3">
                  <c:v>Participation</c:v>
                </c:pt>
                <c:pt idx="4">
                  <c:v>Knowledge, skills &amp; practices </c:v>
                </c:pt>
                <c:pt idx="5">
                  <c:v>Ownership</c:v>
                </c:pt>
                <c:pt idx="6">
                  <c:v>Networks and partnerships</c:v>
                </c:pt>
                <c:pt idx="7">
                  <c:v>Access to public services</c:v>
                </c:pt>
              </c:strCache>
            </c:strRef>
          </c:cat>
          <c:val>
            <c:numRef>
              <c:f>'Community Report'!$AI$13:$AI$20</c:f>
              <c:numCache>
                <c:formatCode>General</c:formatCode>
                <c:ptCount val="8"/>
                <c:pt idx="0">
                  <c:v>0</c:v>
                </c:pt>
                <c:pt idx="1">
                  <c:v>0</c:v>
                </c:pt>
                <c:pt idx="2">
                  <c:v>0</c:v>
                </c:pt>
                <c:pt idx="3">
                  <c:v>0</c:v>
                </c:pt>
                <c:pt idx="4">
                  <c:v>0</c:v>
                </c:pt>
                <c:pt idx="5">
                  <c:v>0</c:v>
                </c:pt>
                <c:pt idx="6">
                  <c:v>0</c:v>
                </c:pt>
                <c:pt idx="7">
                  <c:v>0</c:v>
                </c:pt>
              </c:numCache>
            </c:numRef>
          </c:val>
        </c:ser>
        <c:ser>
          <c:idx val="1"/>
          <c:order val="1"/>
          <c:tx>
            <c:strRef>
              <c:f>'Community Report'!$AJ$12</c:f>
              <c:strCache>
                <c:ptCount val="1"/>
                <c:pt idx="0">
                  <c:v>New score</c:v>
                </c:pt>
              </c:strCache>
            </c:strRef>
          </c:tx>
          <c:spPr>
            <a:solidFill>
              <a:schemeClr val="accent2"/>
            </a:solidFill>
            <a:ln>
              <a:noFill/>
            </a:ln>
            <a:effectLst/>
          </c:spPr>
          <c:invertIfNegative val="0"/>
          <c:cat>
            <c:strRef>
              <c:f>'Community Report'!$AH$13:$AH$20</c:f>
              <c:strCache>
                <c:ptCount val="8"/>
                <c:pt idx="0">
                  <c:v>Enabling safe environment</c:v>
                </c:pt>
                <c:pt idx="1">
                  <c:v>Resilience</c:v>
                </c:pt>
                <c:pt idx="2">
                  <c:v>Self-esteem</c:v>
                </c:pt>
                <c:pt idx="3">
                  <c:v>Participation</c:v>
                </c:pt>
                <c:pt idx="4">
                  <c:v>Knowledge, skills &amp; practices </c:v>
                </c:pt>
                <c:pt idx="5">
                  <c:v>Ownership</c:v>
                </c:pt>
                <c:pt idx="6">
                  <c:v>Networks and partnerships</c:v>
                </c:pt>
                <c:pt idx="7">
                  <c:v>Access to public services</c:v>
                </c:pt>
              </c:strCache>
            </c:strRef>
          </c:cat>
          <c:val>
            <c:numRef>
              <c:f>'Community Report'!$AJ$13:$AJ$20</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219"/>
        <c:overlap val="-27"/>
        <c:axId val="495928168"/>
        <c:axId val="495928560"/>
      </c:barChart>
      <c:catAx>
        <c:axId val="4959281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nl-NL"/>
          </a:p>
        </c:txPr>
        <c:crossAx val="495928560"/>
        <c:crosses val="autoZero"/>
        <c:auto val="1"/>
        <c:lblAlgn val="ctr"/>
        <c:lblOffset val="100"/>
        <c:noMultiLvlLbl val="0"/>
      </c:catAx>
      <c:valAx>
        <c:axId val="495928560"/>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5928168"/>
        <c:crosses val="autoZero"/>
        <c:crossBetween val="between"/>
        <c:majorUnit val="1"/>
      </c:valAx>
      <c:spPr>
        <a:noFill/>
        <a:ln>
          <a:noFill/>
        </a:ln>
        <a:effectLst/>
      </c:spPr>
    </c:plotArea>
    <c:legend>
      <c:legendPos val="b"/>
      <c:layout>
        <c:manualLayout>
          <c:xMode val="edge"/>
          <c:yMode val="edge"/>
          <c:x val="0.67002069924564911"/>
          <c:y val="6.5392971711869308E-2"/>
          <c:w val="0.31036504163169393"/>
          <c:h val="9.687900905079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1079500</xdr:colOff>
      <xdr:row>0</xdr:row>
      <xdr:rowOff>84667</xdr:rowOff>
    </xdr:from>
    <xdr:to>
      <xdr:col>6</xdr:col>
      <xdr:colOff>2741083</xdr:colOff>
      <xdr:row>3</xdr:row>
      <xdr:rowOff>62442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35167" y="84667"/>
          <a:ext cx="1661583" cy="792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66675</xdr:colOff>
      <xdr:row>0</xdr:row>
      <xdr:rowOff>0</xdr:rowOff>
    </xdr:from>
    <xdr:to>
      <xdr:col>5</xdr:col>
      <xdr:colOff>390525</xdr:colOff>
      <xdr:row>1</xdr:row>
      <xdr:rowOff>381000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0375" y="0"/>
          <a:ext cx="1295400" cy="571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2124076</xdr:colOff>
      <xdr:row>1</xdr:row>
      <xdr:rowOff>18256</xdr:rowOff>
    </xdr:from>
    <xdr:to>
      <xdr:col>7</xdr:col>
      <xdr:colOff>647700</xdr:colOff>
      <xdr:row>10</xdr:row>
      <xdr:rowOff>495300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104775</xdr:colOff>
      <xdr:row>7</xdr:row>
      <xdr:rowOff>152400</xdr:rowOff>
    </xdr:from>
    <xdr:to>
      <xdr:col>5</xdr:col>
      <xdr:colOff>1400175</xdr:colOff>
      <xdr:row>9</xdr:row>
      <xdr:rowOff>209550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19925" y="1790700"/>
          <a:ext cx="1295400"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1028700</xdr:colOff>
      <xdr:row>0</xdr:row>
      <xdr:rowOff>142876</xdr:rowOff>
    </xdr:from>
    <xdr:to>
      <xdr:col>5</xdr:col>
      <xdr:colOff>2324100</xdr:colOff>
      <xdr:row>2</xdr:row>
      <xdr:rowOff>95251</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7325" y="142876"/>
          <a:ext cx="1295400" cy="571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590550</xdr:colOff>
      <xdr:row>0</xdr:row>
      <xdr:rowOff>0</xdr:rowOff>
    </xdr:from>
    <xdr:to>
      <xdr:col>11</xdr:col>
      <xdr:colOff>942975</xdr:colOff>
      <xdr:row>2</xdr:row>
      <xdr:rowOff>133350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0175" y="0"/>
          <a:ext cx="1171575" cy="5143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outer Rijneveld" refreshedDate="42013.69612951389" createdVersion="5" refreshedVersion="5" minRefreshableVersion="3" recordCount="4">
  <cacheSource type="worksheet">
    <worksheetSource name="Table1"/>
  </cacheSource>
  <cacheFields count="8">
    <cacheField name="country" numFmtId="0">
      <sharedItems containsBlank="1" count="2">
        <s v="country x"/>
        <m/>
      </sharedItems>
    </cacheField>
    <cacheField name=" partner" numFmtId="0">
      <sharedItems containsBlank="1" count="2">
        <s v="partner y"/>
        <m/>
      </sharedItems>
    </cacheField>
    <cacheField name=" project" numFmtId="0">
      <sharedItems containsBlank="1"/>
    </cacheField>
    <cacheField name=" location" numFmtId="0">
      <sharedItems containsBlank="1"/>
    </cacheField>
    <cacheField name=" target group" numFmtId="0">
      <sharedItems containsBlank="1"/>
    </cacheField>
    <cacheField name=" dimension" numFmtId="0">
      <sharedItems containsBlank="1" count="3">
        <s v="ccc"/>
        <s v="eee"/>
        <m/>
      </sharedItems>
    </cacheField>
    <cacheField name=" score" numFmtId="0">
      <sharedItems containsString="0" containsBlank="1" containsNumber="1" containsInteger="1" minValue="2" maxValue="3"/>
    </cacheField>
    <cacheField name=" reaso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
  <r>
    <x v="0"/>
    <x v="0"/>
    <s v="projext z"/>
    <s v="aaa"/>
    <s v="bbb"/>
    <x v="0"/>
    <n v="3"/>
    <s v="ddd"/>
  </r>
  <r>
    <x v="0"/>
    <x v="0"/>
    <s v="projext z"/>
    <s v="aaa"/>
    <s v="bbb"/>
    <x v="1"/>
    <n v="2"/>
    <s v="ddd"/>
  </r>
  <r>
    <x v="1"/>
    <x v="1"/>
    <m/>
    <m/>
    <m/>
    <x v="2"/>
    <m/>
    <m/>
  </r>
  <r>
    <x v="1"/>
    <x v="1"/>
    <m/>
    <m/>
    <m/>
    <x v="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4" applyNumberFormats="0" applyBorderFormats="0" applyFontFormats="0" applyPatternFormats="0" applyAlignmentFormats="0" applyWidthHeightFormats="1" dataCaption="Values" grandTotalCaption="Average" updatedVersion="5" minRefreshableVersion="3" useAutoFormatting="1" itemPrintTitles="1" createdVersion="5" indent="0" outline="1" outlineData="1" multipleFieldFilters="0" rowHeaderCaption="Partner and dimension">
  <location ref="B14:C18" firstHeaderRow="1" firstDataRow="1" firstDataCol="1" rowPageCount="1" colPageCount="1"/>
  <pivotFields count="8">
    <pivotField axis="axisPage" showAll="0">
      <items count="3">
        <item x="1"/>
        <item x="0"/>
        <item t="default"/>
      </items>
    </pivotField>
    <pivotField axis="axisRow" showAll="0">
      <items count="3">
        <item h="1" x="1"/>
        <item x="0"/>
        <item t="default"/>
      </items>
    </pivotField>
    <pivotField showAll="0"/>
    <pivotField showAll="0"/>
    <pivotField showAll="0"/>
    <pivotField axis="axisRow" showAll="0">
      <items count="4">
        <item x="2"/>
        <item x="0"/>
        <item x="1"/>
        <item t="default"/>
      </items>
    </pivotField>
    <pivotField dataField="1" showAll="0"/>
    <pivotField showAll="0"/>
  </pivotFields>
  <rowFields count="2">
    <field x="1"/>
    <field x="5"/>
  </rowFields>
  <rowItems count="4">
    <i>
      <x v="1"/>
    </i>
    <i r="1">
      <x v="1"/>
    </i>
    <i r="1">
      <x v="2"/>
    </i>
    <i t="grand">
      <x/>
    </i>
  </rowItems>
  <colItems count="1">
    <i/>
  </colItems>
  <pageFields count="1">
    <pageField fld="0" item="1" hier="-1"/>
  </pageFields>
  <dataFields count="1">
    <dataField name="Average score" fld="6" subtotal="average" baseField="0" baseItem="0"/>
  </dataField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able2" displayName="Table2" ref="B4:M31" totalsRowShown="0">
  <autoFilter ref="B4:M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Country" dataDxfId="21" totalsRowDxfId="20">
      <calculatedColumnFormula>'Community Report'!$C$5</calculatedColumnFormula>
    </tableColumn>
    <tableColumn id="2" name="Organisation" dataDxfId="19" totalsRowDxfId="18">
      <calculatedColumnFormula>'Community Report'!$C$6</calculatedColumnFormula>
    </tableColumn>
    <tableColumn id="3" name="Name project" dataDxfId="17" totalsRowDxfId="16">
      <calculatedColumnFormula>'Community Report'!$C$7</calculatedColumnFormula>
    </tableColumn>
    <tableColumn id="4" name="Location" dataDxfId="15" totalsRowDxfId="14">
      <calculatedColumnFormula>'Community Report'!$C$8</calculatedColumnFormula>
    </tableColumn>
    <tableColumn id="5" name="Name of group" dataDxfId="13" totalsRowDxfId="12">
      <calculatedColumnFormula>'Community Report'!$C$9</calculatedColumnFormula>
    </tableColumn>
    <tableColumn id="6" name="Type of group" dataDxfId="11" totalsRowDxfId="10">
      <calculatedColumnFormula>'Community Report'!$C$10</calculatedColumnFormula>
    </tableColumn>
    <tableColumn id="7" name="Date" dataDxfId="9" totalsRowDxfId="8">
      <calculatedColumnFormula>'Community Report'!$F$5</calculatedColumnFormula>
    </tableColumn>
    <tableColumn id="8" name="Repetition" dataDxfId="7" totalsRowDxfId="6">
      <calculatedColumnFormula>'Community Report'!$F$7</calculatedColumnFormula>
    </tableColumn>
    <tableColumn id="9" name="Category"/>
    <tableColumn id="11" name="Score" dataDxfId="5" totalsRowDxfId="4">
      <calculatedColumnFormula>'Community Report'!D13</calculatedColumnFormula>
    </tableColumn>
    <tableColumn id="10" name="Reason" dataDxfId="3" totalsRowDxfId="2">
      <calculatedColumnFormula>'Community Report'!E13</calculatedColumnFormula>
    </tableColumn>
    <tableColumn id="12" name="Actions" dataDxfId="1" totalsRowDxfId="0">
      <calculatedColumnFormula>'Community Report'!F13</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id="1" name="Table1" displayName="Table1" ref="B6:J10" totalsRowShown="0">
  <autoFilter ref="B6:J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country"/>
    <tableColumn id="2" name=" partner"/>
    <tableColumn id="3" name=" project"/>
    <tableColumn id="4" name=" location"/>
    <tableColumn id="5" name=" target group"/>
    <tableColumn id="9" name="Date"/>
    <tableColumn id="6" name=" dimension"/>
    <tableColumn id="7" name=" score"/>
    <tableColumn id="8" name=" reaso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5"/>
  <sheetViews>
    <sheetView showGridLines="0" tabSelected="1" zoomScale="90" zoomScaleNormal="90" workbookViewId="0">
      <selection activeCell="B4" sqref="B4"/>
    </sheetView>
  </sheetViews>
  <sheetFormatPr defaultColWidth="9" defaultRowHeight="15" x14ac:dyDescent="0.25"/>
  <cols>
    <col min="1" max="1" width="4.42578125" style="6" customWidth="1"/>
    <col min="2" max="2" width="15" style="6" customWidth="1"/>
    <col min="3" max="3" width="51" style="6" customWidth="1"/>
    <col min="4" max="4" width="40.5703125" style="6" customWidth="1"/>
    <col min="5" max="6" width="14.5703125" style="6" customWidth="1"/>
    <col min="7" max="7" width="45.85546875" style="6" customWidth="1"/>
    <col min="8" max="16384" width="9" style="6"/>
  </cols>
  <sheetData>
    <row r="1" spans="2:7" ht="33.75" x14ac:dyDescent="0.25">
      <c r="B1" s="25"/>
      <c r="D1" s="25" t="s">
        <v>108</v>
      </c>
      <c r="E1" s="25"/>
    </row>
    <row r="2" spans="2:7" x14ac:dyDescent="0.25">
      <c r="B2" s="33" t="s">
        <v>132</v>
      </c>
    </row>
    <row r="3" spans="2:7" x14ac:dyDescent="0.25">
      <c r="B3" s="9"/>
      <c r="C3" s="9"/>
      <c r="D3" s="26"/>
    </row>
    <row r="4" spans="2:7" x14ac:dyDescent="0.25">
      <c r="B4" s="9"/>
      <c r="C4" s="9"/>
      <c r="D4" s="26"/>
    </row>
    <row r="5" spans="2:7" x14ac:dyDescent="0.25">
      <c r="B5" s="14" t="s">
        <v>41</v>
      </c>
      <c r="C5" s="11"/>
      <c r="D5" s="11"/>
      <c r="E5" s="11"/>
      <c r="F5" s="11"/>
      <c r="G5" s="11"/>
    </row>
    <row r="6" spans="2:7" x14ac:dyDescent="0.25">
      <c r="B6" s="68"/>
      <c r="C6" s="66" t="s">
        <v>34</v>
      </c>
      <c r="D6" s="67" t="s">
        <v>47</v>
      </c>
      <c r="E6" s="67" t="s">
        <v>28</v>
      </c>
      <c r="F6" s="67" t="s">
        <v>29</v>
      </c>
      <c r="G6" s="67" t="s">
        <v>35</v>
      </c>
    </row>
    <row r="7" spans="2:7" ht="89.25" x14ac:dyDescent="0.25">
      <c r="B7" s="69" t="s">
        <v>30</v>
      </c>
      <c r="C7" s="13" t="s">
        <v>66</v>
      </c>
      <c r="D7" s="12" t="s">
        <v>65</v>
      </c>
      <c r="E7" s="15" t="s">
        <v>42</v>
      </c>
      <c r="F7" s="15" t="s">
        <v>42</v>
      </c>
      <c r="G7" s="13" t="s">
        <v>67</v>
      </c>
    </row>
    <row r="8" spans="2:7" ht="76.5" x14ac:dyDescent="0.25">
      <c r="B8" s="69" t="s">
        <v>25</v>
      </c>
      <c r="C8" s="13" t="s">
        <v>48</v>
      </c>
      <c r="D8" s="12" t="s">
        <v>51</v>
      </c>
      <c r="E8" s="15" t="s">
        <v>42</v>
      </c>
      <c r="F8" s="15" t="s">
        <v>42</v>
      </c>
      <c r="G8" s="12" t="s">
        <v>50</v>
      </c>
    </row>
    <row r="9" spans="2:7" ht="65.849999999999994" customHeight="1" x14ac:dyDescent="0.25">
      <c r="B9" s="69" t="s">
        <v>26</v>
      </c>
      <c r="C9" s="13" t="s">
        <v>49</v>
      </c>
      <c r="D9" s="12" t="s">
        <v>52</v>
      </c>
      <c r="E9" s="15" t="s">
        <v>42</v>
      </c>
      <c r="F9" s="15" t="s">
        <v>42</v>
      </c>
      <c r="G9" s="12" t="s">
        <v>68</v>
      </c>
    </row>
    <row r="10" spans="2:7" ht="65.849999999999994" customHeight="1" x14ac:dyDescent="0.25">
      <c r="B10" s="69" t="s">
        <v>31</v>
      </c>
      <c r="C10" s="13" t="s">
        <v>69</v>
      </c>
      <c r="D10" s="12" t="s">
        <v>70</v>
      </c>
      <c r="E10" s="15" t="s">
        <v>42</v>
      </c>
      <c r="F10" s="15" t="s">
        <v>42</v>
      </c>
      <c r="G10" s="12" t="s">
        <v>62</v>
      </c>
    </row>
    <row r="11" spans="2:7" ht="65.849999999999994" customHeight="1" x14ac:dyDescent="0.25">
      <c r="B11" s="69" t="s">
        <v>32</v>
      </c>
      <c r="C11" s="13" t="s">
        <v>74</v>
      </c>
      <c r="D11" s="12" t="s">
        <v>54</v>
      </c>
      <c r="E11" s="15" t="s">
        <v>42</v>
      </c>
      <c r="F11" s="15" t="s">
        <v>42</v>
      </c>
      <c r="G11" s="12" t="s">
        <v>53</v>
      </c>
    </row>
    <row r="12" spans="2:7" ht="65.849999999999994" customHeight="1" x14ac:dyDescent="0.25">
      <c r="B12" s="69" t="s">
        <v>27</v>
      </c>
      <c r="C12" s="13" t="s">
        <v>38</v>
      </c>
      <c r="D12" s="12" t="s">
        <v>56</v>
      </c>
      <c r="E12" s="15" t="s">
        <v>42</v>
      </c>
      <c r="F12" s="15" t="s">
        <v>42</v>
      </c>
      <c r="G12" s="12" t="s">
        <v>55</v>
      </c>
    </row>
    <row r="13" spans="2:7" ht="65.849999999999994" customHeight="1" x14ac:dyDescent="0.25">
      <c r="B13" s="69" t="s">
        <v>33</v>
      </c>
      <c r="C13" s="13" t="s">
        <v>37</v>
      </c>
      <c r="D13" s="12" t="s">
        <v>57</v>
      </c>
      <c r="E13" s="15" t="s">
        <v>42</v>
      </c>
      <c r="F13" s="15" t="s">
        <v>42</v>
      </c>
      <c r="G13" s="12" t="s">
        <v>63</v>
      </c>
    </row>
    <row r="14" spans="2:7" ht="76.5" x14ac:dyDescent="0.25">
      <c r="B14" s="69" t="s">
        <v>36</v>
      </c>
      <c r="C14" s="13" t="s">
        <v>39</v>
      </c>
      <c r="D14" s="12" t="s">
        <v>59</v>
      </c>
      <c r="E14" s="15" t="s">
        <v>42</v>
      </c>
      <c r="F14" s="15" t="s">
        <v>42</v>
      </c>
      <c r="G14" s="12" t="s">
        <v>58</v>
      </c>
    </row>
    <row r="15" spans="2:7" ht="65.849999999999994" customHeight="1" x14ac:dyDescent="0.25">
      <c r="B15" s="69" t="s">
        <v>40</v>
      </c>
      <c r="C15" s="13"/>
      <c r="D15" s="12"/>
      <c r="E15" s="12"/>
      <c r="F15" s="12"/>
      <c r="G15" s="15" t="s">
        <v>60</v>
      </c>
    </row>
  </sheetData>
  <pageMargins left="0.43" right="0.35" top="0.33" bottom="0.31"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4"/>
  <sheetViews>
    <sheetView showGridLines="0" workbookViewId="0">
      <selection activeCell="B2" sqref="B2"/>
    </sheetView>
  </sheetViews>
  <sheetFormatPr defaultColWidth="9" defaultRowHeight="15" x14ac:dyDescent="0.25"/>
  <cols>
    <col min="1" max="1" width="4.42578125" style="6" customWidth="1"/>
    <col min="2" max="2" width="15.85546875" style="6" customWidth="1"/>
    <col min="3" max="3" width="40.28515625" style="6" customWidth="1"/>
    <col min="4" max="4" width="40.5703125" style="6" customWidth="1"/>
    <col min="5" max="6" width="14.5703125" style="6" customWidth="1"/>
    <col min="7" max="7" width="45.85546875" style="6" customWidth="1"/>
    <col min="8" max="16384" width="9" style="6"/>
  </cols>
  <sheetData>
    <row r="2" spans="2:7" ht="33.75" x14ac:dyDescent="0.25">
      <c r="B2" s="71" t="s">
        <v>84</v>
      </c>
      <c r="C2" s="10"/>
      <c r="D2" s="11"/>
      <c r="E2" s="11"/>
      <c r="F2" s="11"/>
      <c r="G2" s="11"/>
    </row>
    <row r="3" spans="2:7" x14ac:dyDescent="0.25">
      <c r="D3" s="11"/>
      <c r="E3" s="11"/>
      <c r="F3" s="11"/>
      <c r="G3" s="11"/>
    </row>
    <row r="4" spans="2:7" x14ac:dyDescent="0.25">
      <c r="B4" s="14" t="s">
        <v>41</v>
      </c>
      <c r="C4" s="11"/>
      <c r="D4" s="11"/>
      <c r="E4" s="11"/>
      <c r="F4" s="11"/>
      <c r="G4" s="11"/>
    </row>
    <row r="5" spans="2:7" x14ac:dyDescent="0.25">
      <c r="B5" s="68"/>
      <c r="C5" s="66" t="s">
        <v>34</v>
      </c>
      <c r="D5" s="67" t="s">
        <v>47</v>
      </c>
      <c r="E5" s="67" t="s">
        <v>28</v>
      </c>
      <c r="F5" s="67" t="s">
        <v>29</v>
      </c>
      <c r="G5" s="67" t="s">
        <v>35</v>
      </c>
    </row>
    <row r="6" spans="2:7" ht="66" customHeight="1" x14ac:dyDescent="0.25">
      <c r="B6" s="69" t="str">
        <f>'Community Scorecard'!B7</f>
        <v>Enabling safe environment</v>
      </c>
      <c r="C6" s="13" t="str">
        <f>'Community Scorecard'!C7</f>
        <v>- structures for protection (in place and functioning)
- out-of-school learning
- life skills and opportunities for personal development
- right to play (used)
- policies and laws for protection implemented</v>
      </c>
      <c r="D6" s="15" t="s">
        <v>61</v>
      </c>
      <c r="E6" s="15" t="s">
        <v>42</v>
      </c>
      <c r="F6" s="15" t="s">
        <v>42</v>
      </c>
      <c r="G6" s="15" t="s">
        <v>60</v>
      </c>
    </row>
    <row r="7" spans="2:7" ht="66" customHeight="1" x14ac:dyDescent="0.25">
      <c r="B7" s="69" t="str">
        <f>'Community Scorecard'!B8</f>
        <v>Resilience</v>
      </c>
      <c r="C7" s="13" t="str">
        <f>'Community Scorecard'!C8</f>
        <v>- dealing with changing market issues (incl. prices)
- coping with sickness and death
- dealing with (changing) weather conditions
- dealing with other shocks</v>
      </c>
      <c r="D7" s="15" t="s">
        <v>61</v>
      </c>
      <c r="E7" s="15" t="s">
        <v>42</v>
      </c>
      <c r="F7" s="15" t="s">
        <v>42</v>
      </c>
      <c r="G7" s="15" t="s">
        <v>60</v>
      </c>
    </row>
    <row r="8" spans="2:7" ht="66" customHeight="1" x14ac:dyDescent="0.25">
      <c r="B8" s="69" t="str">
        <f>'Community Scorecard'!B9</f>
        <v>Self-esteem</v>
      </c>
      <c r="C8" s="13" t="str">
        <f>'Community Scorecard'!C9</f>
        <v>- absence of stigma (ethnic, religious, diseases, disabilities)
- sense of human dignity (incl spiritual), worth, equality to others, pride and satisfaction about self</v>
      </c>
      <c r="D8" s="15" t="s">
        <v>61</v>
      </c>
      <c r="E8" s="15" t="s">
        <v>42</v>
      </c>
      <c r="F8" s="15" t="s">
        <v>42</v>
      </c>
      <c r="G8" s="15" t="s">
        <v>60</v>
      </c>
    </row>
    <row r="9" spans="2:7" ht="66" customHeight="1" x14ac:dyDescent="0.25">
      <c r="B9" s="69" t="str">
        <f>'Community Scorecard'!B10</f>
        <v>Participation</v>
      </c>
      <c r="C9" s="13" t="str">
        <f>'Community Scorecard'!C10</f>
        <v>- internal functioning of community group structures
- added value of interventions with group structures
- stimulation of participation by leadership
- attention for inclusion (gender, special needs)</v>
      </c>
      <c r="D9" s="15" t="s">
        <v>61</v>
      </c>
      <c r="E9" s="15" t="s">
        <v>42</v>
      </c>
      <c r="F9" s="15" t="s">
        <v>42</v>
      </c>
      <c r="G9" s="15" t="s">
        <v>60</v>
      </c>
    </row>
    <row r="10" spans="2:7" ht="66" customHeight="1" x14ac:dyDescent="0.25">
      <c r="B10" s="69" t="str">
        <f>'Community Scorecard'!B11</f>
        <v xml:space="preserve">Knowledge, skills &amp; practices </v>
      </c>
      <c r="C10" s="13" t="str">
        <f>'Community Scorecard'!C11</f>
        <v>- educational system: availability, affordability, quality
- technical and vocational skills, incl. agricultural expertise
- capacity for lobby and advocacy</v>
      </c>
      <c r="D10" s="15" t="s">
        <v>61</v>
      </c>
      <c r="E10" s="15" t="s">
        <v>42</v>
      </c>
      <c r="F10" s="15" t="s">
        <v>42</v>
      </c>
      <c r="G10" s="15" t="s">
        <v>60</v>
      </c>
    </row>
    <row r="11" spans="2:7" ht="66" customHeight="1" x14ac:dyDescent="0.25">
      <c r="B11" s="69" t="str">
        <f>'Community Scorecard'!B12</f>
        <v>Ownership</v>
      </c>
      <c r="C11" s="13" t="str">
        <f>'Community Scorecard'!C12</f>
        <v>- engagement in community developmental processes
- attitude of dependency
- legitimacy and activity of community groups, including broad mobilization</v>
      </c>
      <c r="D11" s="15" t="s">
        <v>61</v>
      </c>
      <c r="E11" s="15" t="s">
        <v>42</v>
      </c>
      <c r="F11" s="15" t="s">
        <v>42</v>
      </c>
      <c r="G11" s="15" t="s">
        <v>60</v>
      </c>
    </row>
    <row r="12" spans="2:7" ht="66" customHeight="1" x14ac:dyDescent="0.25">
      <c r="B12" s="69" t="str">
        <f>'Community Scorecard'!B13</f>
        <v>Networks and partnerships</v>
      </c>
      <c r="C12" s="13" t="str">
        <f>'Community Scorecard'!C13</f>
        <v>- functioning of churches
- functioning of CSOs, NGOs
- linkages between community (groups) and government and politics
- linkages with economic actors</v>
      </c>
      <c r="D12" s="15" t="s">
        <v>61</v>
      </c>
      <c r="E12" s="15" t="s">
        <v>42</v>
      </c>
      <c r="F12" s="15" t="s">
        <v>42</v>
      </c>
      <c r="G12" s="15" t="s">
        <v>60</v>
      </c>
    </row>
    <row r="13" spans="2:7" ht="66" customHeight="1" x14ac:dyDescent="0.25">
      <c r="B13" s="69" t="str">
        <f>'Community Scorecard'!B14</f>
        <v>Access to public services</v>
      </c>
      <c r="C13" s="13" t="str">
        <f>'Community Scorecard'!C14</f>
        <v>- availability, affordability, quality of health services, water, sanitation, electricity, agricultural (extension, inputs, market structures), or other services that the government should officially provide</v>
      </c>
      <c r="D13" s="15" t="s">
        <v>61</v>
      </c>
      <c r="E13" s="15" t="s">
        <v>42</v>
      </c>
      <c r="F13" s="15" t="s">
        <v>42</v>
      </c>
      <c r="G13" s="15" t="s">
        <v>60</v>
      </c>
    </row>
    <row r="14" spans="2:7" ht="66" customHeight="1" x14ac:dyDescent="0.25">
      <c r="B14" s="69" t="s">
        <v>40</v>
      </c>
      <c r="C14" s="13"/>
      <c r="D14" s="12"/>
      <c r="E14" s="12"/>
      <c r="F14" s="12"/>
      <c r="G14" s="15"/>
    </row>
  </sheetData>
  <pageMargins left="0.43" right="0.35" top="0.35" bottom="0.28000000000000003" header="0.31496062992125984" footer="0.31496062992125984"/>
  <pageSetup paperSize="9" scale="81"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22"/>
  <sheetViews>
    <sheetView showGridLines="0" zoomScaleNormal="100" workbookViewId="0">
      <selection activeCell="C21" sqref="C21"/>
    </sheetView>
  </sheetViews>
  <sheetFormatPr defaultColWidth="9" defaultRowHeight="15" x14ac:dyDescent="0.25"/>
  <cols>
    <col min="1" max="1" width="9" style="6"/>
    <col min="2" max="2" width="17.42578125" style="6" customWidth="1"/>
    <col min="3" max="3" width="44" style="6" customWidth="1"/>
    <col min="4" max="4" width="8" style="6" customWidth="1"/>
    <col min="5" max="5" width="28.140625" style="6" customWidth="1"/>
    <col min="6" max="6" width="90.140625" style="6" customWidth="1"/>
    <col min="7" max="7" width="9" style="6"/>
    <col min="8" max="8" width="12.5703125" style="6" bestFit="1" customWidth="1"/>
    <col min="9" max="16384" width="9" style="6"/>
  </cols>
  <sheetData>
    <row r="2" spans="2:36" ht="33.75" x14ac:dyDescent="0.25">
      <c r="B2" s="71" t="s">
        <v>109</v>
      </c>
    </row>
    <row r="5" spans="2:36" ht="20.85" customHeight="1" x14ac:dyDescent="0.25">
      <c r="B5" s="63" t="s">
        <v>8</v>
      </c>
      <c r="C5" s="7"/>
      <c r="D5" s="8"/>
      <c r="E5" s="63" t="s">
        <v>24</v>
      </c>
      <c r="F5" s="80"/>
    </row>
    <row r="6" spans="2:36" ht="20.85" customHeight="1" x14ac:dyDescent="0.25">
      <c r="B6" s="63" t="s">
        <v>9</v>
      </c>
      <c r="C6" s="7"/>
      <c r="D6" s="8"/>
      <c r="E6" s="63" t="s">
        <v>73</v>
      </c>
      <c r="F6" s="81"/>
    </row>
    <row r="7" spans="2:36" ht="20.85" customHeight="1" x14ac:dyDescent="0.25">
      <c r="B7" s="63" t="s">
        <v>10</v>
      </c>
      <c r="C7" s="7"/>
      <c r="D7" s="8"/>
      <c r="E7" s="64" t="s">
        <v>77</v>
      </c>
      <c r="F7" s="82"/>
    </row>
    <row r="8" spans="2:36" ht="20.85" customHeight="1" x14ac:dyDescent="0.25">
      <c r="B8" s="63" t="s">
        <v>11</v>
      </c>
      <c r="C8" s="7"/>
      <c r="D8" s="8"/>
      <c r="E8" s="65" t="s">
        <v>76</v>
      </c>
    </row>
    <row r="9" spans="2:36" ht="20.85" customHeight="1" x14ac:dyDescent="0.25">
      <c r="B9" s="63" t="s">
        <v>71</v>
      </c>
      <c r="C9" s="7"/>
      <c r="D9" s="8"/>
      <c r="E9" s="9"/>
    </row>
    <row r="10" spans="2:36" ht="20.85" customHeight="1" x14ac:dyDescent="0.25">
      <c r="B10" s="63" t="s">
        <v>72</v>
      </c>
      <c r="C10" s="7"/>
      <c r="D10" s="8"/>
      <c r="H10" s="24"/>
    </row>
    <row r="11" spans="2:36" ht="52.5" customHeight="1" x14ac:dyDescent="0.25">
      <c r="F11" s="79" t="s">
        <v>83</v>
      </c>
      <c r="H11" s="24"/>
    </row>
    <row r="12" spans="2:36" x14ac:dyDescent="0.25">
      <c r="B12" s="61" t="s">
        <v>45</v>
      </c>
      <c r="C12" s="61" t="s">
        <v>64</v>
      </c>
      <c r="D12" s="62" t="s">
        <v>12</v>
      </c>
      <c r="E12" s="61" t="s">
        <v>43</v>
      </c>
      <c r="F12" s="61" t="s">
        <v>44</v>
      </c>
      <c r="H12" s="22" t="s">
        <v>81</v>
      </c>
      <c r="AI12" s="6" t="s">
        <v>81</v>
      </c>
      <c r="AJ12" s="6" t="s">
        <v>82</v>
      </c>
    </row>
    <row r="13" spans="2:36" ht="65.849999999999994" customHeight="1" x14ac:dyDescent="0.25">
      <c r="B13" s="70" t="str">
        <f>'Community Scorecard'!B7</f>
        <v>Enabling safe environment</v>
      </c>
      <c r="C13" s="16" t="str">
        <f>'Community Scorecard'!C7</f>
        <v>- structures for protection (in place and functioning)
- out-of-school learning
- life skills and opportunities for personal development
- right to play (used)
- policies and laws for protection implemented</v>
      </c>
      <c r="D13" s="23"/>
      <c r="E13" s="16"/>
      <c r="F13" s="16"/>
      <c r="H13" s="23"/>
      <c r="AH13" s="6" t="str">
        <f t="shared" ref="AH13:AH20" si="0">B13</f>
        <v>Enabling safe environment</v>
      </c>
      <c r="AI13" s="6">
        <f t="shared" ref="AI13:AI21" si="1">H13</f>
        <v>0</v>
      </c>
      <c r="AJ13" s="6">
        <f t="shared" ref="AJ13:AJ20" si="2">D13</f>
        <v>0</v>
      </c>
    </row>
    <row r="14" spans="2:36" ht="65.849999999999994" customHeight="1" x14ac:dyDescent="0.25">
      <c r="B14" s="70" t="str">
        <f>'Community Scorecard'!B8</f>
        <v>Resilience</v>
      </c>
      <c r="C14" s="16" t="str">
        <f>'Community Scorecard'!C8</f>
        <v>- dealing with changing market issues (incl. prices)
- coping with sickness and death
- dealing with (changing) weather conditions
- dealing with other shocks</v>
      </c>
      <c r="D14" s="23"/>
      <c r="E14" s="16"/>
      <c r="F14" s="16"/>
      <c r="H14" s="23"/>
      <c r="AH14" s="6" t="str">
        <f t="shared" si="0"/>
        <v>Resilience</v>
      </c>
      <c r="AI14" s="6">
        <f t="shared" si="1"/>
        <v>0</v>
      </c>
      <c r="AJ14" s="6">
        <f t="shared" si="2"/>
        <v>0</v>
      </c>
    </row>
    <row r="15" spans="2:36" ht="65.849999999999994" customHeight="1" x14ac:dyDescent="0.25">
      <c r="B15" s="70" t="str">
        <f>'Community Scorecard'!B9</f>
        <v>Self-esteem</v>
      </c>
      <c r="C15" s="16" t="str">
        <f>'Community Scorecard'!C9</f>
        <v>- absence of stigma (ethnic, religious, diseases, disabilities)
- sense of human dignity (incl spiritual), worth, equality to others, pride and satisfaction about self</v>
      </c>
      <c r="D15" s="23"/>
      <c r="E15" s="16"/>
      <c r="F15" s="16"/>
      <c r="H15" s="23"/>
      <c r="AH15" s="6" t="str">
        <f t="shared" si="0"/>
        <v>Self-esteem</v>
      </c>
      <c r="AI15" s="6">
        <f t="shared" si="1"/>
        <v>0</v>
      </c>
      <c r="AJ15" s="6">
        <f t="shared" si="2"/>
        <v>0</v>
      </c>
    </row>
    <row r="16" spans="2:36" ht="65.849999999999994" customHeight="1" x14ac:dyDescent="0.25">
      <c r="B16" s="70" t="str">
        <f>'Community Scorecard'!B10</f>
        <v>Participation</v>
      </c>
      <c r="C16" s="16" t="str">
        <f>'Community Scorecard'!C10</f>
        <v>- internal functioning of community group structures
- added value of interventions with group structures
- stimulation of participation by leadership
- attention for inclusion (gender, special needs)</v>
      </c>
      <c r="D16" s="23"/>
      <c r="E16" s="16"/>
      <c r="F16" s="16"/>
      <c r="H16" s="23"/>
      <c r="AH16" s="6" t="str">
        <f t="shared" si="0"/>
        <v>Participation</v>
      </c>
      <c r="AI16" s="6">
        <f t="shared" si="1"/>
        <v>0</v>
      </c>
      <c r="AJ16" s="6">
        <f t="shared" si="2"/>
        <v>0</v>
      </c>
    </row>
    <row r="17" spans="2:36" ht="65.849999999999994" customHeight="1" x14ac:dyDescent="0.25">
      <c r="B17" s="70" t="str">
        <f>'Community Scorecard'!B11</f>
        <v xml:space="preserve">Knowledge, skills &amp; practices </v>
      </c>
      <c r="C17" s="16" t="str">
        <f>'Community Scorecard'!C11</f>
        <v>- educational system: availability, affordability, quality
- technical and vocational skills, incl. agricultural expertise
- capacity for lobby and advocacy</v>
      </c>
      <c r="D17" s="23"/>
      <c r="E17" s="16"/>
      <c r="F17" s="16"/>
      <c r="H17" s="23"/>
      <c r="AH17" s="6" t="str">
        <f t="shared" si="0"/>
        <v xml:space="preserve">Knowledge, skills &amp; practices </v>
      </c>
      <c r="AI17" s="6">
        <f t="shared" si="1"/>
        <v>0</v>
      </c>
      <c r="AJ17" s="6">
        <f t="shared" si="2"/>
        <v>0</v>
      </c>
    </row>
    <row r="18" spans="2:36" ht="65.849999999999994" customHeight="1" x14ac:dyDescent="0.25">
      <c r="B18" s="70" t="str">
        <f>'Community Scorecard'!B12</f>
        <v>Ownership</v>
      </c>
      <c r="C18" s="16" t="str">
        <f>'Community Scorecard'!C12</f>
        <v>- engagement in community developmental processes
- attitude of dependency
- legitimacy and activity of community groups, including broad mobilization</v>
      </c>
      <c r="D18" s="23"/>
      <c r="E18" s="16"/>
      <c r="F18" s="16"/>
      <c r="H18" s="23"/>
      <c r="AH18" s="6" t="str">
        <f t="shared" si="0"/>
        <v>Ownership</v>
      </c>
      <c r="AI18" s="6">
        <f t="shared" si="1"/>
        <v>0</v>
      </c>
      <c r="AJ18" s="6">
        <f t="shared" si="2"/>
        <v>0</v>
      </c>
    </row>
    <row r="19" spans="2:36" ht="65.849999999999994" customHeight="1" x14ac:dyDescent="0.25">
      <c r="B19" s="70" t="str">
        <f>'Community Scorecard'!B13</f>
        <v>Networks and partnerships</v>
      </c>
      <c r="C19" s="16" t="str">
        <f>'Community Scorecard'!C13</f>
        <v>- functioning of churches
- functioning of CSOs, NGOs
- linkages between community (groups) and government and politics
- linkages with economic actors</v>
      </c>
      <c r="D19" s="23"/>
      <c r="E19" s="16"/>
      <c r="F19" s="16"/>
      <c r="H19" s="23"/>
      <c r="AH19" s="6" t="str">
        <f t="shared" si="0"/>
        <v>Networks and partnerships</v>
      </c>
      <c r="AI19" s="6">
        <f t="shared" si="1"/>
        <v>0</v>
      </c>
      <c r="AJ19" s="6">
        <f t="shared" si="2"/>
        <v>0</v>
      </c>
    </row>
    <row r="20" spans="2:36" ht="65.849999999999994" customHeight="1" x14ac:dyDescent="0.25">
      <c r="B20" s="70" t="str">
        <f>'Community Scorecard'!B14</f>
        <v>Access to public services</v>
      </c>
      <c r="C20" s="16" t="str">
        <f>'Community Scorecard'!C14</f>
        <v>- availability, affordability, quality of health services, water, sanitation, electricity, agricultural (extension, inputs, market structures), or other services that the government should officially provide</v>
      </c>
      <c r="D20" s="23"/>
      <c r="E20" s="16"/>
      <c r="F20" s="16"/>
      <c r="H20" s="23"/>
      <c r="AH20" s="6" t="str">
        <f t="shared" si="0"/>
        <v>Access to public services</v>
      </c>
      <c r="AI20" s="6">
        <f t="shared" si="1"/>
        <v>0</v>
      </c>
      <c r="AJ20" s="6">
        <f t="shared" si="2"/>
        <v>0</v>
      </c>
    </row>
    <row r="21" spans="2:36" ht="65.849999999999994" customHeight="1" x14ac:dyDescent="0.25">
      <c r="B21" s="70" t="str">
        <f>'Community Scorecard'!B15</f>
        <v>Other</v>
      </c>
      <c r="C21" s="16"/>
      <c r="D21" s="23"/>
      <c r="E21" s="16"/>
      <c r="F21" s="16"/>
      <c r="H21" s="16"/>
      <c r="AI21" s="6">
        <f t="shared" si="1"/>
        <v>0</v>
      </c>
    </row>
    <row r="22" spans="2:36" ht="65.650000000000006" customHeight="1" x14ac:dyDescent="0.25">
      <c r="B22" s="70" t="s">
        <v>46</v>
      </c>
      <c r="C22" s="17"/>
      <c r="D22" s="18"/>
      <c r="E22" s="18"/>
      <c r="F22" s="19"/>
    </row>
  </sheetData>
  <dataValidations count="3">
    <dataValidation type="whole" allowBlank="1" showInputMessage="1" showErrorMessage="1" errorTitle="Just write the number" error="1, 2, 3, 4, etc." promptTitle="Repetition" prompt="How many times has the scorecard been done with this same group? Write 1 if it is the first time, etc." sqref="F7">
      <formula1>1</formula1>
      <formula2>100</formula2>
    </dataValidation>
    <dataValidation type="whole" allowBlank="1" showInputMessage="1" showErrorMessage="1" sqref="H13:H21 D13:D18 D20:D21">
      <formula1>1</formula1>
      <formula2>4</formula2>
    </dataValidation>
    <dataValidation type="decimal" allowBlank="1" showInputMessage="1" showErrorMessage="1" sqref="D19">
      <formula1>1</formula1>
      <formula2>4</formula2>
    </dataValidation>
  </dataValidations>
  <pageMargins left="0.25" right="0.25" top="0.44" bottom="0.44" header="0.3" footer="0.3"/>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1"/>
  <sheetViews>
    <sheetView showGridLines="0" zoomScale="80" zoomScaleNormal="80" zoomScaleSheetLayoutView="80" workbookViewId="0">
      <selection activeCell="B3" sqref="B3:F3"/>
    </sheetView>
  </sheetViews>
  <sheetFormatPr defaultRowHeight="15" x14ac:dyDescent="0.25"/>
  <cols>
    <col min="2" max="2" width="17.5703125" customWidth="1"/>
    <col min="3" max="3" width="65.140625" customWidth="1"/>
    <col min="4" max="4" width="14.42578125" customWidth="1"/>
    <col min="5" max="5" width="69.140625" customWidth="1"/>
    <col min="6" max="6" width="83.5703125" customWidth="1"/>
  </cols>
  <sheetData>
    <row r="1" spans="2:6" ht="33.75" x14ac:dyDescent="0.25">
      <c r="B1" s="25"/>
      <c r="C1" s="25"/>
      <c r="D1" s="25" t="s">
        <v>110</v>
      </c>
    </row>
    <row r="2" spans="2:6" x14ac:dyDescent="0.25">
      <c r="B2" s="33" t="s">
        <v>132</v>
      </c>
      <c r="C2" s="6"/>
      <c r="D2" s="6"/>
    </row>
    <row r="3" spans="2:6" x14ac:dyDescent="0.25">
      <c r="B3" s="84" t="s">
        <v>111</v>
      </c>
      <c r="C3" s="85"/>
      <c r="D3" s="85"/>
      <c r="E3" s="85"/>
      <c r="F3" s="85"/>
    </row>
    <row r="4" spans="2:6" ht="5.25" customHeight="1" x14ac:dyDescent="0.25">
      <c r="B4" s="40"/>
      <c r="C4" s="41"/>
      <c r="D4" s="41"/>
      <c r="E4" s="41"/>
      <c r="F4" s="41"/>
    </row>
    <row r="5" spans="2:6" x14ac:dyDescent="0.25">
      <c r="B5" s="42" t="s">
        <v>121</v>
      </c>
      <c r="C5" s="41"/>
      <c r="D5" s="35"/>
      <c r="E5" s="35"/>
      <c r="F5" s="35"/>
    </row>
    <row r="6" spans="2:6" ht="18" customHeight="1" x14ac:dyDescent="0.25">
      <c r="B6" s="34"/>
      <c r="C6" s="43"/>
      <c r="D6" s="57" t="s">
        <v>122</v>
      </c>
      <c r="E6" s="57" t="s">
        <v>85</v>
      </c>
      <c r="F6" s="57" t="s">
        <v>44</v>
      </c>
    </row>
    <row r="7" spans="2:6" ht="30" customHeight="1" x14ac:dyDescent="0.25">
      <c r="B7" s="91" t="s">
        <v>86</v>
      </c>
      <c r="C7" s="74" t="s">
        <v>87</v>
      </c>
      <c r="D7" s="28"/>
      <c r="E7" s="92" t="s">
        <v>90</v>
      </c>
      <c r="F7" s="93"/>
    </row>
    <row r="8" spans="2:6" ht="30" customHeight="1" x14ac:dyDescent="0.25">
      <c r="B8" s="91"/>
      <c r="C8" s="74" t="s">
        <v>88</v>
      </c>
      <c r="D8" s="28"/>
      <c r="E8" s="92"/>
      <c r="F8" s="93"/>
    </row>
    <row r="9" spans="2:6" ht="30" customHeight="1" x14ac:dyDescent="0.25">
      <c r="B9" s="91"/>
      <c r="C9" s="75" t="s">
        <v>89</v>
      </c>
      <c r="D9" s="29"/>
      <c r="E9" s="92"/>
      <c r="F9" s="93"/>
    </row>
    <row r="10" spans="2:6" ht="30" customHeight="1" x14ac:dyDescent="0.25">
      <c r="B10" s="88" t="s">
        <v>91</v>
      </c>
      <c r="C10" s="37" t="s">
        <v>92</v>
      </c>
      <c r="D10" s="29"/>
      <c r="E10" s="95" t="s">
        <v>98</v>
      </c>
      <c r="F10" s="98"/>
    </row>
    <row r="11" spans="2:6" ht="30" customHeight="1" x14ac:dyDescent="0.25">
      <c r="B11" s="89"/>
      <c r="C11" s="37" t="s">
        <v>93</v>
      </c>
      <c r="D11" s="29"/>
      <c r="E11" s="96"/>
      <c r="F11" s="99"/>
    </row>
    <row r="12" spans="2:6" ht="30" customHeight="1" x14ac:dyDescent="0.25">
      <c r="B12" s="90"/>
      <c r="C12" s="37" t="s">
        <v>112</v>
      </c>
      <c r="D12" s="32"/>
      <c r="E12" s="97"/>
      <c r="F12" s="100"/>
    </row>
    <row r="13" spans="2:6" ht="6.75" customHeight="1" x14ac:dyDescent="0.25">
      <c r="B13" s="44"/>
      <c r="C13" s="45"/>
      <c r="D13" s="51"/>
      <c r="E13" s="52"/>
      <c r="F13" s="53"/>
    </row>
    <row r="14" spans="2:6" ht="18" customHeight="1" x14ac:dyDescent="0.25">
      <c r="B14" s="55" t="s">
        <v>123</v>
      </c>
      <c r="C14" s="50"/>
      <c r="D14" s="54"/>
      <c r="E14" s="48"/>
      <c r="F14" s="49"/>
    </row>
    <row r="15" spans="2:6" ht="21" customHeight="1" x14ac:dyDescent="0.25">
      <c r="B15" s="46"/>
      <c r="C15" s="47"/>
      <c r="D15" s="58" t="s">
        <v>116</v>
      </c>
      <c r="E15" s="57" t="s">
        <v>85</v>
      </c>
      <c r="F15" s="57" t="s">
        <v>44</v>
      </c>
    </row>
    <row r="16" spans="2:6" ht="47.25" customHeight="1" x14ac:dyDescent="0.25">
      <c r="B16" s="60" t="s">
        <v>94</v>
      </c>
      <c r="C16" s="37" t="s">
        <v>125</v>
      </c>
      <c r="D16" s="29"/>
      <c r="E16" s="12" t="s">
        <v>95</v>
      </c>
      <c r="F16" s="78"/>
    </row>
    <row r="17" spans="2:6" ht="62.25" customHeight="1" x14ac:dyDescent="0.25">
      <c r="B17" s="60" t="s">
        <v>96</v>
      </c>
      <c r="C17" s="38" t="s">
        <v>126</v>
      </c>
      <c r="D17" s="29"/>
      <c r="E17" s="12" t="s">
        <v>97</v>
      </c>
      <c r="F17" s="78"/>
    </row>
    <row r="18" spans="2:6" ht="47.25" customHeight="1" x14ac:dyDescent="0.25">
      <c r="B18" s="86" t="s">
        <v>124</v>
      </c>
      <c r="C18" s="83">
        <v>1</v>
      </c>
      <c r="D18" s="29"/>
      <c r="E18" s="92" t="s">
        <v>99</v>
      </c>
      <c r="F18" s="94"/>
    </row>
    <row r="19" spans="2:6" ht="47.25" customHeight="1" x14ac:dyDescent="0.25">
      <c r="B19" s="86"/>
      <c r="C19" s="83">
        <v>2</v>
      </c>
      <c r="D19" s="29"/>
      <c r="E19" s="92"/>
      <c r="F19" s="94"/>
    </row>
    <row r="20" spans="2:6" ht="47.25" customHeight="1" x14ac:dyDescent="0.25">
      <c r="B20" s="86"/>
      <c r="C20" s="83">
        <v>3</v>
      </c>
      <c r="D20" s="27"/>
      <c r="E20" s="92"/>
      <c r="F20" s="94"/>
    </row>
    <row r="21" spans="2:6" ht="47.25" customHeight="1" x14ac:dyDescent="0.25">
      <c r="B21" s="87"/>
      <c r="C21" s="83">
        <v>4</v>
      </c>
      <c r="D21" s="27"/>
      <c r="E21" s="92"/>
      <c r="F21" s="94"/>
    </row>
    <row r="22" spans="2:6" ht="6" customHeight="1" x14ac:dyDescent="0.25"/>
    <row r="23" spans="2:6" x14ac:dyDescent="0.25">
      <c r="B23" s="42" t="s">
        <v>127</v>
      </c>
      <c r="C23" s="39"/>
    </row>
    <row r="24" spans="2:6" ht="23.25" customHeight="1" x14ac:dyDescent="0.25">
      <c r="B24" s="31" t="s">
        <v>128</v>
      </c>
      <c r="C24" s="56"/>
      <c r="D24" s="59" t="s">
        <v>107</v>
      </c>
      <c r="E24" s="57" t="s">
        <v>85</v>
      </c>
      <c r="F24" s="57" t="s">
        <v>44</v>
      </c>
    </row>
    <row r="25" spans="2:6" ht="47.25" customHeight="1" x14ac:dyDescent="0.25">
      <c r="B25" s="73" t="s">
        <v>100</v>
      </c>
      <c r="C25" s="76" t="s">
        <v>106</v>
      </c>
      <c r="D25" s="27"/>
      <c r="E25" s="16" t="s">
        <v>113</v>
      </c>
      <c r="F25" s="77"/>
    </row>
    <row r="26" spans="2:6" ht="39" customHeight="1" x14ac:dyDescent="0.25">
      <c r="B26" s="88" t="s">
        <v>101</v>
      </c>
      <c r="C26" s="76" t="s">
        <v>103</v>
      </c>
      <c r="D26" s="27"/>
      <c r="E26" s="95" t="s">
        <v>114</v>
      </c>
      <c r="F26" s="101"/>
    </row>
    <row r="27" spans="2:6" ht="31.5" customHeight="1" x14ac:dyDescent="0.25">
      <c r="B27" s="89"/>
      <c r="C27" s="76" t="s">
        <v>104</v>
      </c>
      <c r="D27" s="27"/>
      <c r="E27" s="97"/>
      <c r="F27" s="102"/>
    </row>
    <row r="28" spans="2:6" ht="51.75" customHeight="1" x14ac:dyDescent="0.25">
      <c r="B28" s="89"/>
      <c r="C28" s="76" t="s">
        <v>102</v>
      </c>
      <c r="D28" s="27"/>
      <c r="E28" s="95" t="s">
        <v>115</v>
      </c>
      <c r="F28" s="103"/>
    </row>
    <row r="29" spans="2:6" ht="30.75" customHeight="1" x14ac:dyDescent="0.25">
      <c r="B29" s="90"/>
      <c r="C29" s="76" t="s">
        <v>105</v>
      </c>
      <c r="D29" s="27"/>
      <c r="E29" s="97"/>
      <c r="F29" s="102"/>
    </row>
    <row r="30" spans="2:6" ht="59.25" customHeight="1" x14ac:dyDescent="0.25">
      <c r="B30" s="73" t="s">
        <v>117</v>
      </c>
      <c r="C30" s="76" t="s">
        <v>119</v>
      </c>
      <c r="D30" s="27"/>
      <c r="E30" s="30" t="s">
        <v>120</v>
      </c>
      <c r="F30" s="77"/>
    </row>
    <row r="31" spans="2:6" ht="53.25" customHeight="1" x14ac:dyDescent="0.25">
      <c r="B31" s="73" t="s">
        <v>118</v>
      </c>
      <c r="C31" s="76" t="s">
        <v>129</v>
      </c>
      <c r="D31" s="27"/>
      <c r="E31" s="36" t="s">
        <v>130</v>
      </c>
      <c r="F31" s="78"/>
    </row>
  </sheetData>
  <mergeCells count="15">
    <mergeCell ref="B3:F3"/>
    <mergeCell ref="B18:B21"/>
    <mergeCell ref="B26:B29"/>
    <mergeCell ref="B7:B9"/>
    <mergeCell ref="E7:E9"/>
    <mergeCell ref="F7:F9"/>
    <mergeCell ref="E18:E21"/>
    <mergeCell ref="F18:F21"/>
    <mergeCell ref="B10:B12"/>
    <mergeCell ref="E10:E12"/>
    <mergeCell ref="F10:F12"/>
    <mergeCell ref="E26:E27"/>
    <mergeCell ref="F26:F27"/>
    <mergeCell ref="E28:E29"/>
    <mergeCell ref="F28:F29"/>
  </mergeCells>
  <dataValidations count="1">
    <dataValidation type="whole" allowBlank="1" showInputMessage="1" showErrorMessage="1" sqref="D16:D17">
      <formula1>1</formula1>
      <formula2>4</formula2>
    </dataValidation>
  </dataValidations>
  <pageMargins left="0.7" right="0.7" top="0.75" bottom="0.75" header="0.3" footer="0.3"/>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1"/>
  <sheetViews>
    <sheetView showGridLines="0" workbookViewId="0">
      <selection activeCell="G22" sqref="G22"/>
    </sheetView>
  </sheetViews>
  <sheetFormatPr defaultRowHeight="15" x14ac:dyDescent="0.25"/>
  <cols>
    <col min="2" max="2" width="9.140625" customWidth="1"/>
    <col min="3" max="3" width="12.7109375" customWidth="1"/>
    <col min="4" max="4" width="13.28515625" customWidth="1"/>
    <col min="5" max="5" width="9.28515625" customWidth="1"/>
    <col min="6" max="6" width="14.42578125" customWidth="1"/>
    <col min="7" max="7" width="13.42578125" customWidth="1"/>
    <col min="8" max="8" width="10.140625" bestFit="1" customWidth="1"/>
    <col min="9" max="9" width="10.85546875" customWidth="1"/>
    <col min="10" max="10" width="24" bestFit="1" customWidth="1"/>
    <col min="11" max="11" width="12.28515625" customWidth="1"/>
    <col min="12" max="12" width="16" customWidth="1"/>
    <col min="13" max="13" width="19.5703125" customWidth="1"/>
  </cols>
  <sheetData>
    <row r="2" spans="2:13" x14ac:dyDescent="0.25">
      <c r="B2" s="21" t="s">
        <v>80</v>
      </c>
    </row>
    <row r="3" spans="2:13" x14ac:dyDescent="0.25">
      <c r="B3" s="21"/>
    </row>
    <row r="4" spans="2:13" ht="45" customHeight="1" x14ac:dyDescent="0.25">
      <c r="B4" t="s">
        <v>8</v>
      </c>
      <c r="C4" t="s">
        <v>9</v>
      </c>
      <c r="D4" t="s">
        <v>10</v>
      </c>
      <c r="E4" t="s">
        <v>11</v>
      </c>
      <c r="F4" t="s">
        <v>71</v>
      </c>
      <c r="G4" t="s">
        <v>72</v>
      </c>
      <c r="H4" t="s">
        <v>24</v>
      </c>
      <c r="I4" s="20" t="s">
        <v>75</v>
      </c>
      <c r="J4" t="s">
        <v>78</v>
      </c>
      <c r="K4" s="20" t="s">
        <v>12</v>
      </c>
      <c r="L4" s="3" t="s">
        <v>79</v>
      </c>
      <c r="M4" t="s">
        <v>44</v>
      </c>
    </row>
    <row r="5" spans="2:13" x14ac:dyDescent="0.25">
      <c r="B5">
        <f>'Community Report'!$C$5</f>
        <v>0</v>
      </c>
      <c r="C5">
        <f>'Community Report'!$C$6</f>
        <v>0</v>
      </c>
      <c r="D5">
        <f>'Community Report'!$C$7</f>
        <v>0</v>
      </c>
      <c r="E5">
        <f>'Community Report'!$C$8</f>
        <v>0</v>
      </c>
      <c r="F5">
        <f>'Community Report'!$C$9</f>
        <v>0</v>
      </c>
      <c r="G5">
        <f>'Community Report'!$C$10</f>
        <v>0</v>
      </c>
      <c r="H5" s="5">
        <f>'Community Report'!$F$5</f>
        <v>0</v>
      </c>
      <c r="I5" s="20">
        <f>'Community Report'!$F$7</f>
        <v>0</v>
      </c>
      <c r="J5" t="s">
        <v>30</v>
      </c>
      <c r="K5" s="20">
        <f>'Community Report'!D13</f>
        <v>0</v>
      </c>
      <c r="L5" s="3">
        <f>'Community Report'!E13</f>
        <v>0</v>
      </c>
      <c r="M5" s="3">
        <f>'Community Report'!F13</f>
        <v>0</v>
      </c>
    </row>
    <row r="6" spans="2:13" x14ac:dyDescent="0.25">
      <c r="B6">
        <f>'Community Report'!$C$5</f>
        <v>0</v>
      </c>
      <c r="C6">
        <f>'Community Report'!$C$6</f>
        <v>0</v>
      </c>
      <c r="D6">
        <f>'Community Report'!$C$7</f>
        <v>0</v>
      </c>
      <c r="E6">
        <f>'Community Report'!$C$8</f>
        <v>0</v>
      </c>
      <c r="F6">
        <f>'Community Report'!$C$9</f>
        <v>0</v>
      </c>
      <c r="G6">
        <f>'Community Report'!$C$10</f>
        <v>0</v>
      </c>
      <c r="H6" s="5">
        <f>'Community Report'!$F$5</f>
        <v>0</v>
      </c>
      <c r="I6" s="20">
        <f>'Community Report'!$F$7</f>
        <v>0</v>
      </c>
      <c r="J6" t="s">
        <v>25</v>
      </c>
      <c r="K6" s="20">
        <f>'Community Report'!D14</f>
        <v>0</v>
      </c>
      <c r="L6" s="3">
        <f>'Community Report'!E14</f>
        <v>0</v>
      </c>
      <c r="M6" s="3">
        <f>'Community Report'!F14</f>
        <v>0</v>
      </c>
    </row>
    <row r="7" spans="2:13" x14ac:dyDescent="0.25">
      <c r="B7">
        <f>'Community Report'!$C$5</f>
        <v>0</v>
      </c>
      <c r="C7">
        <f>'Community Report'!$C$6</f>
        <v>0</v>
      </c>
      <c r="D7">
        <f>'Community Report'!$C$7</f>
        <v>0</v>
      </c>
      <c r="E7">
        <f>'Community Report'!$C$8</f>
        <v>0</v>
      </c>
      <c r="F7">
        <f>'Community Report'!$C$9</f>
        <v>0</v>
      </c>
      <c r="G7">
        <f>'Community Report'!$C$10</f>
        <v>0</v>
      </c>
      <c r="H7" s="5">
        <f>'Community Report'!$F$5</f>
        <v>0</v>
      </c>
      <c r="I7" s="20">
        <f>'Community Report'!$F$7</f>
        <v>0</v>
      </c>
      <c r="J7" t="s">
        <v>26</v>
      </c>
      <c r="K7" s="20">
        <f>'Community Report'!D15</f>
        <v>0</v>
      </c>
      <c r="L7" s="3">
        <f>'Community Report'!E15</f>
        <v>0</v>
      </c>
      <c r="M7" s="3">
        <f>'Community Report'!F15</f>
        <v>0</v>
      </c>
    </row>
    <row r="8" spans="2:13" x14ac:dyDescent="0.25">
      <c r="B8">
        <f>'Community Report'!$C$5</f>
        <v>0</v>
      </c>
      <c r="C8">
        <f>'Community Report'!$C$6</f>
        <v>0</v>
      </c>
      <c r="D8">
        <f>'Community Report'!$C$7</f>
        <v>0</v>
      </c>
      <c r="E8">
        <f>'Community Report'!$C$8</f>
        <v>0</v>
      </c>
      <c r="F8">
        <f>'Community Report'!$C$9</f>
        <v>0</v>
      </c>
      <c r="G8">
        <f>'Community Report'!$C$10</f>
        <v>0</v>
      </c>
      <c r="H8" s="5">
        <f>'Community Report'!$F$5</f>
        <v>0</v>
      </c>
      <c r="I8" s="20">
        <f>'Community Report'!$F$7</f>
        <v>0</v>
      </c>
      <c r="J8" t="s">
        <v>31</v>
      </c>
      <c r="K8" s="20">
        <f>'Community Report'!D16</f>
        <v>0</v>
      </c>
      <c r="L8" s="3">
        <f>'Community Report'!E16</f>
        <v>0</v>
      </c>
      <c r="M8" s="3">
        <f>'Community Report'!F16</f>
        <v>0</v>
      </c>
    </row>
    <row r="9" spans="2:13" x14ac:dyDescent="0.25">
      <c r="B9">
        <f>'Community Report'!$C$5</f>
        <v>0</v>
      </c>
      <c r="C9">
        <f>'Community Report'!$C$6</f>
        <v>0</v>
      </c>
      <c r="D9">
        <f>'Community Report'!$C$7</f>
        <v>0</v>
      </c>
      <c r="E9">
        <f>'Community Report'!$C$8</f>
        <v>0</v>
      </c>
      <c r="F9">
        <f>'Community Report'!$C$9</f>
        <v>0</v>
      </c>
      <c r="G9">
        <f>'Community Report'!$C$10</f>
        <v>0</v>
      </c>
      <c r="H9" s="5">
        <f>'Community Report'!$F$5</f>
        <v>0</v>
      </c>
      <c r="I9" s="20">
        <f>'Community Report'!$F$7</f>
        <v>0</v>
      </c>
      <c r="J9" t="s">
        <v>32</v>
      </c>
      <c r="K9" s="20">
        <f>'Community Report'!D17</f>
        <v>0</v>
      </c>
      <c r="L9" s="3">
        <f>'Community Report'!E17</f>
        <v>0</v>
      </c>
      <c r="M9" s="3">
        <f>'Community Report'!F17</f>
        <v>0</v>
      </c>
    </row>
    <row r="10" spans="2:13" x14ac:dyDescent="0.25">
      <c r="B10">
        <f>'Community Report'!$C$5</f>
        <v>0</v>
      </c>
      <c r="C10">
        <f>'Community Report'!$C$6</f>
        <v>0</v>
      </c>
      <c r="D10">
        <f>'Community Report'!$C$7</f>
        <v>0</v>
      </c>
      <c r="E10">
        <f>'Community Report'!$C$8</f>
        <v>0</v>
      </c>
      <c r="F10">
        <f>'Community Report'!$C$9</f>
        <v>0</v>
      </c>
      <c r="G10">
        <f>'Community Report'!$C$10</f>
        <v>0</v>
      </c>
      <c r="H10" s="5">
        <f>'Community Report'!$F$5</f>
        <v>0</v>
      </c>
      <c r="I10" s="20">
        <f>'Community Report'!$F$7</f>
        <v>0</v>
      </c>
      <c r="J10" t="s">
        <v>27</v>
      </c>
      <c r="K10" s="20">
        <f>'Community Report'!D18</f>
        <v>0</v>
      </c>
      <c r="L10" s="3">
        <f>'Community Report'!E18</f>
        <v>0</v>
      </c>
      <c r="M10" s="3">
        <f>'Community Report'!F18</f>
        <v>0</v>
      </c>
    </row>
    <row r="11" spans="2:13" x14ac:dyDescent="0.25">
      <c r="B11">
        <f>'Community Report'!$C$5</f>
        <v>0</v>
      </c>
      <c r="C11">
        <f>'Community Report'!$C$6</f>
        <v>0</v>
      </c>
      <c r="D11">
        <f>'Community Report'!$C$7</f>
        <v>0</v>
      </c>
      <c r="E11">
        <f>'Community Report'!$C$8</f>
        <v>0</v>
      </c>
      <c r="F11">
        <f>'Community Report'!$C$9</f>
        <v>0</v>
      </c>
      <c r="G11">
        <f>'Community Report'!$C$10</f>
        <v>0</v>
      </c>
      <c r="H11" s="5">
        <f>'Community Report'!$F$5</f>
        <v>0</v>
      </c>
      <c r="I11" s="20">
        <f>'Community Report'!$F$7</f>
        <v>0</v>
      </c>
      <c r="J11" t="s">
        <v>33</v>
      </c>
      <c r="K11" s="20">
        <f>'Community Report'!D19</f>
        <v>0</v>
      </c>
      <c r="L11" s="3">
        <f>'Community Report'!E19</f>
        <v>0</v>
      </c>
      <c r="M11" s="3">
        <f>'Community Report'!F19</f>
        <v>0</v>
      </c>
    </row>
    <row r="12" spans="2:13" x14ac:dyDescent="0.25">
      <c r="B12">
        <f>'Community Report'!$C$5</f>
        <v>0</v>
      </c>
      <c r="C12">
        <f>'Community Report'!$C$6</f>
        <v>0</v>
      </c>
      <c r="D12">
        <f>'Community Report'!$C$7</f>
        <v>0</v>
      </c>
      <c r="E12">
        <f>'Community Report'!$C$8</f>
        <v>0</v>
      </c>
      <c r="F12">
        <f>'Community Report'!$C$9</f>
        <v>0</v>
      </c>
      <c r="G12">
        <f>'Community Report'!$C$10</f>
        <v>0</v>
      </c>
      <c r="H12" s="5">
        <f>'Community Report'!$F$5</f>
        <v>0</v>
      </c>
      <c r="I12" s="20">
        <f>'Community Report'!$F$7</f>
        <v>0</v>
      </c>
      <c r="J12" t="s">
        <v>36</v>
      </c>
      <c r="K12" s="20">
        <f>'Community Report'!D20</f>
        <v>0</v>
      </c>
      <c r="L12" s="3">
        <f>'Community Report'!E20</f>
        <v>0</v>
      </c>
      <c r="M12" s="3">
        <f>'Community Report'!F20</f>
        <v>0</v>
      </c>
    </row>
    <row r="13" spans="2:13" x14ac:dyDescent="0.25">
      <c r="B13">
        <f>'Community Report'!$C$5</f>
        <v>0</v>
      </c>
      <c r="C13">
        <f>'Community Report'!$C$6</f>
        <v>0</v>
      </c>
      <c r="D13">
        <f>'Community Report'!$C$7</f>
        <v>0</v>
      </c>
      <c r="E13">
        <f>'Community Report'!$C$8</f>
        <v>0</v>
      </c>
      <c r="F13">
        <f>'Community Report'!$C$9</f>
        <v>0</v>
      </c>
      <c r="G13">
        <f>'Community Report'!$C$10</f>
        <v>0</v>
      </c>
      <c r="H13" s="5">
        <f>'Community Report'!$F$5</f>
        <v>0</v>
      </c>
      <c r="I13" s="20">
        <f>'Community Report'!$F$7</f>
        <v>0</v>
      </c>
      <c r="J13" t="str">
        <f>'Group Development'!C7</f>
        <v>Number of female group members</v>
      </c>
      <c r="K13" s="20">
        <f>'Group Development'!D7</f>
        <v>0</v>
      </c>
      <c r="L13" t="s">
        <v>131</v>
      </c>
      <c r="M13" s="3">
        <f>'Group Development'!F7</f>
        <v>0</v>
      </c>
    </row>
    <row r="14" spans="2:13" x14ac:dyDescent="0.25">
      <c r="B14">
        <f>'Community Report'!$C$5</f>
        <v>0</v>
      </c>
      <c r="C14">
        <f>'Community Report'!$C$6</f>
        <v>0</v>
      </c>
      <c r="D14">
        <f>'Community Report'!$C$7</f>
        <v>0</v>
      </c>
      <c r="E14">
        <f>'Community Report'!$C$8</f>
        <v>0</v>
      </c>
      <c r="F14">
        <f>'Community Report'!$C$9</f>
        <v>0</v>
      </c>
      <c r="G14">
        <f>'Community Report'!$C$10</f>
        <v>0</v>
      </c>
      <c r="H14" s="5">
        <f>'Community Report'!$F$5</f>
        <v>0</v>
      </c>
      <c r="I14" s="20">
        <f>'Community Report'!$F$7</f>
        <v>0</v>
      </c>
      <c r="J14" t="str">
        <f>'Group Development'!C8</f>
        <v>Number of male group members</v>
      </c>
      <c r="K14" s="20">
        <f>'Group Development'!D8</f>
        <v>0</v>
      </c>
      <c r="L14" t="s">
        <v>131</v>
      </c>
      <c r="M14" s="3">
        <f>'Group Development'!F8</f>
        <v>0</v>
      </c>
    </row>
    <row r="15" spans="2:13" x14ac:dyDescent="0.25">
      <c r="B15">
        <f>'Community Report'!$C$5</f>
        <v>0</v>
      </c>
      <c r="C15">
        <f>'Community Report'!$C$6</f>
        <v>0</v>
      </c>
      <c r="D15">
        <f>'Community Report'!$C$7</f>
        <v>0</v>
      </c>
      <c r="E15">
        <f>'Community Report'!$C$8</f>
        <v>0</v>
      </c>
      <c r="F15">
        <f>'Community Report'!$C$9</f>
        <v>0</v>
      </c>
      <c r="G15">
        <f>'Community Report'!$C$10</f>
        <v>0</v>
      </c>
      <c r="H15" s="5">
        <f>'Community Report'!$F$5</f>
        <v>0</v>
      </c>
      <c r="I15" s="20">
        <f>'Community Report'!$F$7</f>
        <v>0</v>
      </c>
      <c r="J15" t="str">
        <f>'Group Development'!C9</f>
        <v>Total number of group members</v>
      </c>
      <c r="K15" s="20">
        <f>'Group Development'!D9</f>
        <v>0</v>
      </c>
      <c r="L15" t="s">
        <v>131</v>
      </c>
      <c r="M15" s="3">
        <f>'Group Development'!F9</f>
        <v>0</v>
      </c>
    </row>
    <row r="16" spans="2:13" x14ac:dyDescent="0.25">
      <c r="B16">
        <f>'Community Report'!$C$5</f>
        <v>0</v>
      </c>
      <c r="C16">
        <f>'Community Report'!$C$6</f>
        <v>0</v>
      </c>
      <c r="D16">
        <f>'Community Report'!$C$7</f>
        <v>0</v>
      </c>
      <c r="E16">
        <f>'Community Report'!$C$8</f>
        <v>0</v>
      </c>
      <c r="F16">
        <f>'Community Report'!$C$9</f>
        <v>0</v>
      </c>
      <c r="G16">
        <f>'Community Report'!$C$10</f>
        <v>0</v>
      </c>
      <c r="H16" s="5">
        <f>'Community Report'!$F$5</f>
        <v>0</v>
      </c>
      <c r="I16" s="20">
        <f>'Community Report'!$F$7</f>
        <v>0</v>
      </c>
      <c r="J16" t="str">
        <f>'Group Development'!C10</f>
        <v>Number of meetings of the group in the last year</v>
      </c>
      <c r="K16" s="20">
        <f>'Group Development'!D10</f>
        <v>0</v>
      </c>
      <c r="L16" t="s">
        <v>131</v>
      </c>
      <c r="M16" s="3">
        <f>'Group Development'!F10</f>
        <v>0</v>
      </c>
    </row>
    <row r="17" spans="2:13" x14ac:dyDescent="0.25">
      <c r="B17">
        <f>'Community Report'!$C$5</f>
        <v>0</v>
      </c>
      <c r="C17">
        <f>'Community Report'!$C$6</f>
        <v>0</v>
      </c>
      <c r="D17">
        <f>'Community Report'!$C$7</f>
        <v>0</v>
      </c>
      <c r="E17">
        <f>'Community Report'!$C$8</f>
        <v>0</v>
      </c>
      <c r="F17">
        <f>'Community Report'!$C$9</f>
        <v>0</v>
      </c>
      <c r="G17">
        <f>'Community Report'!$C$10</f>
        <v>0</v>
      </c>
      <c r="H17" s="5">
        <f>'Community Report'!$F$5</f>
        <v>0</v>
      </c>
      <c r="I17" s="20">
        <f>'Community Report'!$F$7</f>
        <v>0</v>
      </c>
      <c r="J17" t="str">
        <f>'Group Development'!C11</f>
        <v>Average number of members attending the meetings of the group</v>
      </c>
      <c r="K17" s="20">
        <f>'Group Development'!D11</f>
        <v>0</v>
      </c>
      <c r="L17" t="s">
        <v>131</v>
      </c>
      <c r="M17" s="3">
        <f>'Group Development'!F11</f>
        <v>0</v>
      </c>
    </row>
    <row r="18" spans="2:13" x14ac:dyDescent="0.25">
      <c r="B18">
        <f>'Community Report'!$C$5</f>
        <v>0</v>
      </c>
      <c r="C18">
        <f>'Community Report'!$C$6</f>
        <v>0</v>
      </c>
      <c r="D18">
        <f>'Community Report'!$C$7</f>
        <v>0</v>
      </c>
      <c r="E18">
        <f>'Community Report'!$C$8</f>
        <v>0</v>
      </c>
      <c r="F18">
        <f>'Community Report'!$C$9</f>
        <v>0</v>
      </c>
      <c r="G18">
        <f>'Community Report'!$C$10</f>
        <v>0</v>
      </c>
      <c r="H18" s="5">
        <f>'Community Report'!$F$5</f>
        <v>0</v>
      </c>
      <c r="I18" s="20">
        <f>'Community Report'!$F$7</f>
        <v>0</v>
      </c>
      <c r="J18" t="str">
        <f>'Group Development'!C12</f>
        <v>Average % of members attending meetings</v>
      </c>
      <c r="K18" s="20">
        <f>'Group Development'!D12</f>
        <v>0</v>
      </c>
      <c r="L18" t="s">
        <v>131</v>
      </c>
      <c r="M18" s="3">
        <f>'Group Development'!F12</f>
        <v>0</v>
      </c>
    </row>
    <row r="19" spans="2:13" x14ac:dyDescent="0.25">
      <c r="B19">
        <f>'Community Report'!$C$5</f>
        <v>0</v>
      </c>
      <c r="C19">
        <f>'Community Report'!$C$6</f>
        <v>0</v>
      </c>
      <c r="D19">
        <f>'Community Report'!$C$7</f>
        <v>0</v>
      </c>
      <c r="E19">
        <f>'Community Report'!$C$8</f>
        <v>0</v>
      </c>
      <c r="F19">
        <f>'Community Report'!$C$9</f>
        <v>0</v>
      </c>
      <c r="G19">
        <f>'Community Report'!$C$10</f>
        <v>0</v>
      </c>
      <c r="H19" s="5">
        <f>'Community Report'!$F$5</f>
        <v>0</v>
      </c>
      <c r="I19" s="20">
        <f>'Community Report'!$F$7</f>
        <v>0</v>
      </c>
      <c r="J19" t="str">
        <f>'Group Development'!C16</f>
        <v>How active are the members of the group and how well are the roles within the group executed?</v>
      </c>
      <c r="K19" s="20">
        <f>'Group Development'!D16</f>
        <v>0</v>
      </c>
      <c r="L19" t="s">
        <v>131</v>
      </c>
      <c r="M19" s="3">
        <f>'Group Development'!F16</f>
        <v>0</v>
      </c>
    </row>
    <row r="20" spans="2:13" x14ac:dyDescent="0.25">
      <c r="B20">
        <f>'Community Report'!$C$5</f>
        <v>0</v>
      </c>
      <c r="C20">
        <f>'Community Report'!$C$6</f>
        <v>0</v>
      </c>
      <c r="D20">
        <f>'Community Report'!$C$7</f>
        <v>0</v>
      </c>
      <c r="E20">
        <f>'Community Report'!$C$8</f>
        <v>0</v>
      </c>
      <c r="F20">
        <f>'Community Report'!$C$9</f>
        <v>0</v>
      </c>
      <c r="G20">
        <f>'Community Report'!$C$10</f>
        <v>0</v>
      </c>
      <c r="H20" s="5">
        <f>'Community Report'!$F$5</f>
        <v>0</v>
      </c>
      <c r="I20" s="20">
        <f>'Community Report'!$F$7</f>
        <v>0</v>
      </c>
      <c r="J20" t="str">
        <f>'Group Development'!C17</f>
        <v>How active has the group been in involving stakeholders, and did it have positive effects?</v>
      </c>
      <c r="K20" s="20">
        <f>'Group Development'!D17</f>
        <v>0</v>
      </c>
      <c r="L20" t="s">
        <v>131</v>
      </c>
      <c r="M20" s="3">
        <f>'Group Development'!F17</f>
        <v>0</v>
      </c>
    </row>
    <row r="21" spans="2:13" x14ac:dyDescent="0.25">
      <c r="B21">
        <f>'Community Report'!$C$5</f>
        <v>0</v>
      </c>
      <c r="C21">
        <f>'Community Report'!$C$6</f>
        <v>0</v>
      </c>
      <c r="D21">
        <f>'Community Report'!$C$7</f>
        <v>0</v>
      </c>
      <c r="E21">
        <f>'Community Report'!$C$8</f>
        <v>0</v>
      </c>
      <c r="F21">
        <f>'Community Report'!$C$9</f>
        <v>0</v>
      </c>
      <c r="G21">
        <f>'Community Report'!$C$10</f>
        <v>0</v>
      </c>
      <c r="H21" s="5">
        <f>'Community Report'!$F$5</f>
        <v>0</v>
      </c>
      <c r="I21" s="20">
        <f>'Community Report'!$F$7</f>
        <v>0</v>
      </c>
      <c r="J21">
        <f>'Group Development'!C18</f>
        <v>1</v>
      </c>
      <c r="K21" s="20">
        <f>'Group Development'!D18</f>
        <v>0</v>
      </c>
      <c r="L21" t="s">
        <v>131</v>
      </c>
      <c r="M21" s="3">
        <f>'Group Development'!F18</f>
        <v>0</v>
      </c>
    </row>
    <row r="22" spans="2:13" x14ac:dyDescent="0.25">
      <c r="B22">
        <f>'Community Report'!$C$5</f>
        <v>0</v>
      </c>
      <c r="C22">
        <f>'Community Report'!$C$6</f>
        <v>0</v>
      </c>
      <c r="D22">
        <f>'Community Report'!$C$7</f>
        <v>0</v>
      </c>
      <c r="E22">
        <f>'Community Report'!$C$8</f>
        <v>0</v>
      </c>
      <c r="F22">
        <f>'Community Report'!$C$9</f>
        <v>0</v>
      </c>
      <c r="G22">
        <f>'Community Report'!$C$10</f>
        <v>0</v>
      </c>
      <c r="H22" s="5">
        <f>'Community Report'!$F$5</f>
        <v>0</v>
      </c>
      <c r="I22" s="20">
        <f>'Community Report'!$F$7</f>
        <v>0</v>
      </c>
      <c r="J22">
        <f>'Group Development'!C19</f>
        <v>2</v>
      </c>
      <c r="K22" s="20">
        <f>'Group Development'!D19</f>
        <v>0</v>
      </c>
      <c r="L22" t="s">
        <v>131</v>
      </c>
      <c r="M22" s="3">
        <f>'Group Development'!F19</f>
        <v>0</v>
      </c>
    </row>
    <row r="23" spans="2:13" x14ac:dyDescent="0.25">
      <c r="B23">
        <f>'Community Report'!$C$5</f>
        <v>0</v>
      </c>
      <c r="C23">
        <f>'Community Report'!$C$6</f>
        <v>0</v>
      </c>
      <c r="D23">
        <f>'Community Report'!$C$7</f>
        <v>0</v>
      </c>
      <c r="E23">
        <f>'Community Report'!$C$8</f>
        <v>0</v>
      </c>
      <c r="F23">
        <f>'Community Report'!$C$9</f>
        <v>0</v>
      </c>
      <c r="G23">
        <f>'Community Report'!$C$10</f>
        <v>0</v>
      </c>
      <c r="H23" s="5">
        <f>'Community Report'!$F$5</f>
        <v>0</v>
      </c>
      <c r="I23" s="20">
        <f>'Community Report'!$F$7</f>
        <v>0</v>
      </c>
      <c r="J23">
        <f>'Group Development'!C20</f>
        <v>3</v>
      </c>
      <c r="K23" s="20">
        <f>'Group Development'!D20</f>
        <v>0</v>
      </c>
      <c r="L23" t="s">
        <v>131</v>
      </c>
      <c r="M23" s="3">
        <f>'Group Development'!F20</f>
        <v>0</v>
      </c>
    </row>
    <row r="24" spans="2:13" x14ac:dyDescent="0.25">
      <c r="B24">
        <f>'Community Report'!$C$5</f>
        <v>0</v>
      </c>
      <c r="C24">
        <f>'Community Report'!$C$6</f>
        <v>0</v>
      </c>
      <c r="D24">
        <f>'Community Report'!$C$7</f>
        <v>0</v>
      </c>
      <c r="E24">
        <f>'Community Report'!$C$8</f>
        <v>0</v>
      </c>
      <c r="F24">
        <f>'Community Report'!$C$9</f>
        <v>0</v>
      </c>
      <c r="G24">
        <f>'Community Report'!$C$10</f>
        <v>0</v>
      </c>
      <c r="H24" s="5">
        <f>'Community Report'!$F$5</f>
        <v>0</v>
      </c>
      <c r="I24" s="20">
        <f>'Community Report'!$F$7</f>
        <v>0</v>
      </c>
      <c r="J24">
        <f>'Group Development'!C21</f>
        <v>4</v>
      </c>
      <c r="K24" s="20">
        <f>'Group Development'!D21</f>
        <v>0</v>
      </c>
      <c r="L24" t="s">
        <v>131</v>
      </c>
      <c r="M24" s="3">
        <f>'Group Development'!F21</f>
        <v>0</v>
      </c>
    </row>
    <row r="25" spans="2:13" x14ac:dyDescent="0.25">
      <c r="B25">
        <f>'Community Report'!$C$5</f>
        <v>0</v>
      </c>
      <c r="C25">
        <f>'Community Report'!$C$6</f>
        <v>0</v>
      </c>
      <c r="D25">
        <f>'Community Report'!$C$7</f>
        <v>0</v>
      </c>
      <c r="E25">
        <f>'Community Report'!$C$8</f>
        <v>0</v>
      </c>
      <c r="F25">
        <f>'Community Report'!$C$9</f>
        <v>0</v>
      </c>
      <c r="G25">
        <f>'Community Report'!$C$10</f>
        <v>0</v>
      </c>
      <c r="H25" s="5">
        <f>'Community Report'!$F$5</f>
        <v>0</v>
      </c>
      <c r="I25" s="20">
        <f>'Community Report'!$F$7</f>
        <v>0</v>
      </c>
      <c r="J25" t="str">
        <f>'Group Development'!C25</f>
        <v>Total amount of savings since last year?</v>
      </c>
      <c r="K25" s="20">
        <f>'Group Development'!D25</f>
        <v>0</v>
      </c>
      <c r="L25" t="s">
        <v>131</v>
      </c>
      <c r="M25" s="3">
        <f>'Group Development'!F25</f>
        <v>0</v>
      </c>
    </row>
    <row r="26" spans="2:13" x14ac:dyDescent="0.25">
      <c r="B26" s="2">
        <f>'Community Report'!$C$5</f>
        <v>0</v>
      </c>
      <c r="C26" s="2">
        <f>'Community Report'!$C$6</f>
        <v>0</v>
      </c>
      <c r="D26" s="2">
        <f>'Community Report'!$C$7</f>
        <v>0</v>
      </c>
      <c r="E26" s="2">
        <f>'Community Report'!$C$8</f>
        <v>0</v>
      </c>
      <c r="F26" s="2">
        <f>'Community Report'!$C$9</f>
        <v>0</v>
      </c>
      <c r="G26" s="2">
        <f>'Community Report'!$C$10</f>
        <v>0</v>
      </c>
      <c r="H26" s="5">
        <f>'Community Report'!$F$5</f>
        <v>0</v>
      </c>
      <c r="I26" s="72">
        <f>'Community Report'!$F$7</f>
        <v>0</v>
      </c>
      <c r="J26" t="str">
        <f>'Group Development'!C26</f>
        <v>Number of loans granted since last year?</v>
      </c>
      <c r="K26" s="20">
        <f>'Group Development'!D26</f>
        <v>0</v>
      </c>
      <c r="L26" t="s">
        <v>131</v>
      </c>
      <c r="M26" s="3">
        <f>'Group Development'!F26</f>
        <v>0</v>
      </c>
    </row>
    <row r="27" spans="2:13" x14ac:dyDescent="0.25">
      <c r="B27" s="2">
        <f>'Community Report'!$C$5</f>
        <v>0</v>
      </c>
      <c r="C27" s="2">
        <f>'Community Report'!$C$6</f>
        <v>0</v>
      </c>
      <c r="D27" s="2">
        <f>'Community Report'!$C$7</f>
        <v>0</v>
      </c>
      <c r="E27" s="2">
        <f>'Community Report'!$C$8</f>
        <v>0</v>
      </c>
      <c r="F27" s="2">
        <f>'Community Report'!$C$9</f>
        <v>0</v>
      </c>
      <c r="G27" s="2">
        <f>'Community Report'!$C$10</f>
        <v>0</v>
      </c>
      <c r="H27" s="5">
        <f>'Community Report'!$F$5</f>
        <v>0</v>
      </c>
      <c r="I27" s="72">
        <f>'Community Report'!$F$7</f>
        <v>0</v>
      </c>
      <c r="J27" t="str">
        <f>'Group Development'!C27</f>
        <v>Total amount of the loans granted since last year?</v>
      </c>
      <c r="K27" s="20">
        <f>'Group Development'!D27</f>
        <v>0</v>
      </c>
      <c r="L27" t="s">
        <v>131</v>
      </c>
      <c r="M27" s="3">
        <f>'Group Development'!F27</f>
        <v>0</v>
      </c>
    </row>
    <row r="28" spans="2:13" x14ac:dyDescent="0.25">
      <c r="B28" s="2">
        <f>'Community Report'!$C$5</f>
        <v>0</v>
      </c>
      <c r="C28" s="2">
        <f>'Community Report'!$C$6</f>
        <v>0</v>
      </c>
      <c r="D28" s="2">
        <f>'Community Report'!$C$7</f>
        <v>0</v>
      </c>
      <c r="E28" s="2">
        <f>'Community Report'!$C$8</f>
        <v>0</v>
      </c>
      <c r="F28" s="2">
        <f>'Community Report'!$C$9</f>
        <v>0</v>
      </c>
      <c r="G28" s="2">
        <f>'Community Report'!$C$10</f>
        <v>0</v>
      </c>
      <c r="H28" s="5">
        <f>'Community Report'!$F$5</f>
        <v>0</v>
      </c>
      <c r="I28" s="72">
        <f>'Community Report'!$F$7</f>
        <v>0</v>
      </c>
      <c r="J28" t="str">
        <f>'Group Development'!C28</f>
        <v>Number of loans repaid since last year?</v>
      </c>
      <c r="K28" s="20">
        <f>'Group Development'!D28</f>
        <v>0</v>
      </c>
      <c r="L28" t="s">
        <v>131</v>
      </c>
      <c r="M28" s="3">
        <f>'Group Development'!F28</f>
        <v>0</v>
      </c>
    </row>
    <row r="29" spans="2:13" x14ac:dyDescent="0.25">
      <c r="B29" s="2">
        <f>'Community Report'!$C$5</f>
        <v>0</v>
      </c>
      <c r="C29" s="2">
        <f>'Community Report'!$C$6</f>
        <v>0</v>
      </c>
      <c r="D29" s="2">
        <f>'Community Report'!$C$7</f>
        <v>0</v>
      </c>
      <c r="E29" s="2">
        <f>'Community Report'!$C$8</f>
        <v>0</v>
      </c>
      <c r="F29" s="2">
        <f>'Community Report'!$C$9</f>
        <v>0</v>
      </c>
      <c r="G29" s="2">
        <f>'Community Report'!$C$10</f>
        <v>0</v>
      </c>
      <c r="H29" s="5">
        <f>'Community Report'!$F$5</f>
        <v>0</v>
      </c>
      <c r="I29" s="72">
        <f>'Community Report'!$F$7</f>
        <v>0</v>
      </c>
      <c r="J29" t="str">
        <f>'Group Development'!C29</f>
        <v>Total amount repaid by the loans since last year?</v>
      </c>
      <c r="K29" s="20">
        <f>'Group Development'!D29</f>
        <v>0</v>
      </c>
      <c r="L29" t="s">
        <v>131</v>
      </c>
      <c r="M29" s="3">
        <f>'Group Development'!F29</f>
        <v>0</v>
      </c>
    </row>
    <row r="30" spans="2:13" x14ac:dyDescent="0.25">
      <c r="B30" s="2">
        <f>'Community Report'!$C$5</f>
        <v>0</v>
      </c>
      <c r="C30" s="2">
        <f>'Community Report'!$C$6</f>
        <v>0</v>
      </c>
      <c r="D30" s="2">
        <f>'Community Report'!$C$7</f>
        <v>0</v>
      </c>
      <c r="E30" s="2">
        <f>'Community Report'!$C$8</f>
        <v>0</v>
      </c>
      <c r="F30" s="2">
        <f>'Community Report'!$C$9</f>
        <v>0</v>
      </c>
      <c r="G30" s="2">
        <f>'Community Report'!$C$10</f>
        <v>0</v>
      </c>
      <c r="H30" s="5">
        <f>'Community Report'!$F$5</f>
        <v>0</v>
      </c>
      <c r="I30" s="72">
        <f>'Community Report'!$F$7</f>
        <v>0</v>
      </c>
      <c r="J30" t="str">
        <f>'Group Development'!C30</f>
        <v>What is the amount of income of your group in for example joint business or interest last year?</v>
      </c>
      <c r="K30" s="20">
        <f>'Group Development'!D30</f>
        <v>0</v>
      </c>
      <c r="L30" t="s">
        <v>131</v>
      </c>
      <c r="M30" s="3">
        <f>'Group Development'!F30</f>
        <v>0</v>
      </c>
    </row>
    <row r="31" spans="2:13" x14ac:dyDescent="0.25">
      <c r="B31" s="2">
        <f>'Community Report'!$C$5</f>
        <v>0</v>
      </c>
      <c r="C31" s="2">
        <f>'Community Report'!$C$6</f>
        <v>0</v>
      </c>
      <c r="D31" s="2">
        <f>'Community Report'!$C$7</f>
        <v>0</v>
      </c>
      <c r="E31" s="2">
        <f>'Community Report'!$C$8</f>
        <v>0</v>
      </c>
      <c r="F31" s="2">
        <f>'Community Report'!$C$9</f>
        <v>0</v>
      </c>
      <c r="G31" s="2">
        <f>'Community Report'!$C$10</f>
        <v>0</v>
      </c>
      <c r="H31" s="5">
        <f>'Community Report'!$F$5</f>
        <v>0</v>
      </c>
      <c r="I31" s="72">
        <f>'Community Report'!$F$7</f>
        <v>0</v>
      </c>
      <c r="J31" t="str">
        <f>'Group Development'!C31</f>
        <v>What is the amount of expenditure of your group of last year?</v>
      </c>
      <c r="K31" s="20">
        <f>'Group Development'!D31</f>
        <v>0</v>
      </c>
      <c r="L31" t="s">
        <v>131</v>
      </c>
      <c r="M31" s="3">
        <f>'Group Development'!F31</f>
        <v>0</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18"/>
  <sheetViews>
    <sheetView showGridLines="0" workbookViewId="0"/>
  </sheetViews>
  <sheetFormatPr defaultRowHeight="15" x14ac:dyDescent="0.25"/>
  <cols>
    <col min="2" max="2" width="21.7109375" bestFit="1" customWidth="1"/>
    <col min="3" max="3" width="12.140625" customWidth="1"/>
    <col min="4" max="4" width="8.5703125" customWidth="1"/>
    <col min="5" max="5" width="9.42578125" customWidth="1"/>
    <col min="6" max="7" width="13" customWidth="1"/>
    <col min="8" max="8" width="11.140625" customWidth="1"/>
    <col min="9" max="9" width="7.140625" customWidth="1"/>
    <col min="10" max="11" width="8.28515625" customWidth="1"/>
    <col min="13" max="13" width="11.42578125" bestFit="1" customWidth="1"/>
    <col min="14" max="14" width="12.5703125" customWidth="1"/>
    <col min="15" max="16" width="15.28515625" customWidth="1"/>
    <col min="18" max="18" width="10.5703125" bestFit="1" customWidth="1"/>
  </cols>
  <sheetData>
    <row r="6" spans="2:10" x14ac:dyDescent="0.25">
      <c r="B6" t="s">
        <v>0</v>
      </c>
      <c r="C6" t="s">
        <v>1</v>
      </c>
      <c r="D6" t="s">
        <v>2</v>
      </c>
      <c r="E6" t="s">
        <v>3</v>
      </c>
      <c r="F6" t="s">
        <v>4</v>
      </c>
      <c r="G6" t="s">
        <v>24</v>
      </c>
      <c r="H6" t="s">
        <v>5</v>
      </c>
      <c r="I6" t="s">
        <v>6</v>
      </c>
      <c r="J6" t="s">
        <v>7</v>
      </c>
    </row>
    <row r="7" spans="2:10" x14ac:dyDescent="0.25">
      <c r="B7" t="s">
        <v>14</v>
      </c>
      <c r="C7" t="s">
        <v>15</v>
      </c>
      <c r="D7" t="s">
        <v>16</v>
      </c>
      <c r="E7" t="s">
        <v>17</v>
      </c>
      <c r="F7" t="s">
        <v>18</v>
      </c>
      <c r="G7" s="5">
        <v>42124</v>
      </c>
      <c r="H7" t="s">
        <v>19</v>
      </c>
      <c r="I7">
        <v>3</v>
      </c>
      <c r="J7" t="s">
        <v>20</v>
      </c>
    </row>
    <row r="8" spans="2:10" x14ac:dyDescent="0.25">
      <c r="B8" t="s">
        <v>14</v>
      </c>
      <c r="C8" t="s">
        <v>15</v>
      </c>
      <c r="D8" t="s">
        <v>16</v>
      </c>
      <c r="E8" t="s">
        <v>17</v>
      </c>
      <c r="F8" t="s">
        <v>18</v>
      </c>
      <c r="G8" s="5">
        <v>42124</v>
      </c>
      <c r="H8" t="s">
        <v>21</v>
      </c>
      <c r="I8">
        <v>2</v>
      </c>
      <c r="J8" t="s">
        <v>20</v>
      </c>
    </row>
    <row r="12" spans="2:10" x14ac:dyDescent="0.25">
      <c r="B12" s="1" t="s">
        <v>0</v>
      </c>
      <c r="C12" t="s">
        <v>14</v>
      </c>
    </row>
    <row r="14" spans="2:10" x14ac:dyDescent="0.25">
      <c r="B14" s="1" t="s">
        <v>23</v>
      </c>
      <c r="C14" t="s">
        <v>13</v>
      </c>
    </row>
    <row r="15" spans="2:10" x14ac:dyDescent="0.25">
      <c r="B15" s="3" t="s">
        <v>15</v>
      </c>
      <c r="C15" s="2">
        <v>2.5</v>
      </c>
    </row>
    <row r="16" spans="2:10" x14ac:dyDescent="0.25">
      <c r="B16" s="4" t="s">
        <v>19</v>
      </c>
      <c r="C16" s="2">
        <v>3</v>
      </c>
    </row>
    <row r="17" spans="2:3" x14ac:dyDescent="0.25">
      <c r="B17" s="4" t="s">
        <v>21</v>
      </c>
      <c r="C17" s="2">
        <v>2</v>
      </c>
    </row>
    <row r="18" spans="2:3" x14ac:dyDescent="0.25">
      <c r="B18" s="3" t="s">
        <v>22</v>
      </c>
      <c r="C18" s="2">
        <v>2.5</v>
      </c>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Community Scorecard</vt:lpstr>
      <vt:lpstr>Community Scorecard Empty</vt:lpstr>
      <vt:lpstr>Community Report</vt:lpstr>
      <vt:lpstr>Group Development</vt:lpstr>
      <vt:lpstr>For analysis</vt:lpstr>
      <vt:lpstr>Sheet1</vt:lpstr>
      <vt:lpstr>'Community Report'!Print_Area</vt:lpstr>
      <vt:lpstr>'Community Scorecard'!Print_Area</vt:lpstr>
      <vt:lpstr>'Community Scorecard Empty'!Print_Area</vt:lpstr>
      <vt:lpstr>'Group Development'!Print_Area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Rijneveld</dc:creator>
  <cp:lastModifiedBy>Geert de Jonge</cp:lastModifiedBy>
  <cp:lastPrinted>2016-01-12T09:37:43Z</cp:lastPrinted>
  <dcterms:created xsi:type="dcterms:W3CDTF">2015-01-09T15:20:09Z</dcterms:created>
  <dcterms:modified xsi:type="dcterms:W3CDTF">2016-01-22T11:58:06Z</dcterms:modified>
</cp:coreProperties>
</file>